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H115" i="1"/>
  <c r="H12" i="2"/>
  <c r="H6"/>
  <c r="H91" i="1"/>
  <c r="H56"/>
</calcChain>
</file>

<file path=xl/sharedStrings.xml><?xml version="1.0" encoding="utf-8"?>
<sst xmlns="http://schemas.openxmlformats.org/spreadsheetml/2006/main" count="555" uniqueCount="312">
  <si>
    <t>ГАУЗ СК "ГСП" - Заказчика</t>
  </si>
  <si>
    <t>ГАУЗ СК "ГСП" - Исполнитель</t>
  </si>
  <si>
    <t>Исполнение - договор закрыт</t>
  </si>
  <si>
    <t>п/п №/  № И;З</t>
  </si>
  <si>
    <t>№ договора</t>
  </si>
  <si>
    <t>дата заключения</t>
  </si>
  <si>
    <t>Вступает в силу</t>
  </si>
  <si>
    <t>Наименование поставщика</t>
  </si>
  <si>
    <t>Предмет договора</t>
  </si>
  <si>
    <t>Сумма</t>
  </si>
  <si>
    <t xml:space="preserve">ФИО Директора      </t>
  </si>
  <si>
    <t>Исполнение</t>
  </si>
  <si>
    <t>тел</t>
  </si>
  <si>
    <t>Дата</t>
  </si>
  <si>
    <t>прямая закупка</t>
  </si>
  <si>
    <t>ПАО "Ростелеком"</t>
  </si>
  <si>
    <t>Алафердова О.А.</t>
  </si>
  <si>
    <t>Кучума О.Б.</t>
  </si>
  <si>
    <t>итого за январь 38шт</t>
  </si>
  <si>
    <t>ООО "Ноосфера"</t>
  </si>
  <si>
    <t>Реестр договоров ГАУЗ СК "Георгиевская стоматологическая поликлиника" на 2019 г.</t>
  </si>
  <si>
    <t>25-7-0089/19</t>
  </si>
  <si>
    <t>АО Газпром газораспределение Ставрополь"</t>
  </si>
  <si>
    <t>транспортировка газа</t>
  </si>
  <si>
    <t>Романов В.Н.</t>
  </si>
  <si>
    <t>25-1-0089/19</t>
  </si>
  <si>
    <t>ООО "Газпром межреионгаз Ставрополь"</t>
  </si>
  <si>
    <t>поставка газа</t>
  </si>
  <si>
    <t>Ненашева В.М.</t>
  </si>
  <si>
    <t xml:space="preserve">отходы кдасса б </t>
  </si>
  <si>
    <t xml:space="preserve">оказание  услуг связи юр лицу </t>
  </si>
  <si>
    <t xml:space="preserve">209-б </t>
  </si>
  <si>
    <t xml:space="preserve">окание услуг междугород  и международной связи </t>
  </si>
  <si>
    <t>ГУП СК "Ставрополькрайводоканал"</t>
  </si>
  <si>
    <t>холодное водоснабжение и водоотведение</t>
  </si>
  <si>
    <t xml:space="preserve">Литвиненко </t>
  </si>
  <si>
    <t>000043350</t>
  </si>
  <si>
    <t>ООО "Серди Телеком"</t>
  </si>
  <si>
    <t>абоненское обслуживание</t>
  </si>
  <si>
    <t>Григорьева Ю.В</t>
  </si>
  <si>
    <t>Георгиевское МУП  " Теплосеть"</t>
  </si>
  <si>
    <t xml:space="preserve">теплоснабжение </t>
  </si>
  <si>
    <t>Томашев В.Н.</t>
  </si>
  <si>
    <t>ООО "Джи Пи Си Рус"</t>
  </si>
  <si>
    <t>гсм</t>
  </si>
  <si>
    <t>Роменская Н.Н.</t>
  </si>
  <si>
    <t>ГБУЗ СК "Георгиевская районная больница"</t>
  </si>
  <si>
    <t>284-00</t>
  </si>
  <si>
    <t>1998/18</t>
  </si>
  <si>
    <t>Каспаров А.Ю.</t>
  </si>
  <si>
    <t>2</t>
  </si>
  <si>
    <t>3</t>
  </si>
  <si>
    <t>гистологические исследования</t>
  </si>
  <si>
    <t>узи слюнных желез</t>
  </si>
  <si>
    <t>бактереологические, диагностические исследования( анализы)</t>
  </si>
  <si>
    <t xml:space="preserve">уничтожение наркотических и психотропных веществ </t>
  </si>
  <si>
    <t>бактереологические, диагностические исследования( стафилокок)</t>
  </si>
  <si>
    <t>150119/01</t>
  </si>
  <si>
    <t>ИП Савенкова В.А.</t>
  </si>
  <si>
    <t>перелечивание , биологические системы,эффективность</t>
  </si>
  <si>
    <t>Савенкова В.А.</t>
  </si>
  <si>
    <t>гипс медицинский</t>
  </si>
  <si>
    <t>Рыжков С.Ю.</t>
  </si>
  <si>
    <t>ООО "Ставропольмедторг -2000"</t>
  </si>
  <si>
    <t>ИП Мирзоев А.В.</t>
  </si>
  <si>
    <t xml:space="preserve">ипланты </t>
  </si>
  <si>
    <t>Мирзоев А.В.</t>
  </si>
  <si>
    <t>б/н</t>
  </si>
  <si>
    <t>ИП Трубчанин А.С.</t>
  </si>
  <si>
    <t xml:space="preserve">тепловентилятор </t>
  </si>
  <si>
    <t>Трубчанин А.С.</t>
  </si>
  <si>
    <t xml:space="preserve">до исполнения </t>
  </si>
  <si>
    <t>ООО "Центр санэкспертизы и дезинфекции"</t>
  </si>
  <si>
    <t>дератизационные и зезинфекционные работы</t>
  </si>
  <si>
    <t xml:space="preserve">15 РУ </t>
  </si>
  <si>
    <t>ИП Зиненко А.В.</t>
  </si>
  <si>
    <t xml:space="preserve">ремонт авто </t>
  </si>
  <si>
    <t>Зиненко А.В.</t>
  </si>
  <si>
    <t>ИП Челикиди Х.П.</t>
  </si>
  <si>
    <t>Челикиди Х.П.</t>
  </si>
  <si>
    <t>ООО "Опт сервис"</t>
  </si>
  <si>
    <t>хоз товары</t>
  </si>
  <si>
    <t>вода</t>
  </si>
  <si>
    <t>Калашников А.А.</t>
  </si>
  <si>
    <t>ООО "Кр о СТ"</t>
  </si>
  <si>
    <t>стройматериалы</t>
  </si>
  <si>
    <t>тд19-3325</t>
  </si>
  <si>
    <t>ООО ТД "Винар "</t>
  </si>
  <si>
    <t xml:space="preserve">рулоны стерилицационные </t>
  </si>
  <si>
    <t>маски ,бахилы абатменты</t>
  </si>
  <si>
    <t>слепочный трансфер</t>
  </si>
  <si>
    <t>1-170</t>
  </si>
  <si>
    <t>АО "Георгиевск межрай газ"</t>
  </si>
  <si>
    <t>то сети газораспред</t>
  </si>
  <si>
    <t>ООО "Георгиевская типография"</t>
  </si>
  <si>
    <t>бланки ,журналы</t>
  </si>
  <si>
    <t>Pt-0000466</t>
  </si>
  <si>
    <t>ФБУЗ "Центр гигиены и эпидимиологии СК в г.Пятигорске</t>
  </si>
  <si>
    <t>проведение радиологических исследований</t>
  </si>
  <si>
    <t>ООО "Дентал -Юг"</t>
  </si>
  <si>
    <t>основы эстетической реставрации на имплантах</t>
  </si>
  <si>
    <t>ГБПОУСК "Пятигорский медицинский колледж"</t>
  </si>
  <si>
    <t>обучение анестезиология реаниматология</t>
  </si>
  <si>
    <t>ИП Яшкина Е.А.</t>
  </si>
  <si>
    <t>замена насоса стиральной машины</t>
  </si>
  <si>
    <t xml:space="preserve"> Яшкина Е.А.</t>
  </si>
  <si>
    <t>ГБПОУСК "Интеграл"</t>
  </si>
  <si>
    <t>переподготовка по электробезопасности</t>
  </si>
  <si>
    <t>4</t>
  </si>
  <si>
    <t>дез средства</t>
  </si>
  <si>
    <t>ИП Новрадов А.Т.</t>
  </si>
  <si>
    <t>Рмонт и то ПАЗ</t>
  </si>
  <si>
    <t>ООО ЧОП "Лидр "</t>
  </si>
  <si>
    <t>охрана</t>
  </si>
  <si>
    <t>В.Н.Лях</t>
  </si>
  <si>
    <t>ООО "Бумага -С"</t>
  </si>
  <si>
    <t>кресло</t>
  </si>
  <si>
    <t>31</t>
  </si>
  <si>
    <t>СКО ВДПО</t>
  </si>
  <si>
    <t xml:space="preserve">обучение пожарно технический минимум </t>
  </si>
  <si>
    <t>77</t>
  </si>
  <si>
    <t>61</t>
  </si>
  <si>
    <t>микромотор</t>
  </si>
  <si>
    <t>ООО "Эур -Мед Дон"</t>
  </si>
  <si>
    <t>емкость для охлажени я инструментов</t>
  </si>
  <si>
    <t>1/3</t>
  </si>
  <si>
    <t>1/2</t>
  </si>
  <si>
    <t>1/4</t>
  </si>
  <si>
    <t>1/1</t>
  </si>
  <si>
    <t>ГМУП "Аптека 21"</t>
  </si>
  <si>
    <t>растворы</t>
  </si>
  <si>
    <t>медикаменты и перевязочные материалы</t>
  </si>
  <si>
    <t>растворы для изготовления лекарственных форм</t>
  </si>
  <si>
    <t>фторотан</t>
  </si>
  <si>
    <t>10/19оркк</t>
  </si>
  <si>
    <t>ООО "Еврогрупп"</t>
  </si>
  <si>
    <t>автошины</t>
  </si>
  <si>
    <t>до исполения</t>
  </si>
  <si>
    <t>анкеты оценки качества</t>
  </si>
  <si>
    <t>8</t>
  </si>
  <si>
    <t>ИП Ханбабаев И.К.</t>
  </si>
  <si>
    <t>электротовары</t>
  </si>
  <si>
    <t>тсбп 000308</t>
  </si>
  <si>
    <t>ООО "Терминал Сервис"</t>
  </si>
  <si>
    <t>ремонт лазерного принтера</t>
  </si>
  <si>
    <t xml:space="preserve"> ООО "хэндхандер"</t>
  </si>
  <si>
    <t>обьявление</t>
  </si>
  <si>
    <t>ООО "КХЕ еКомерц"</t>
  </si>
  <si>
    <t>до исполнения</t>
  </si>
  <si>
    <t>11</t>
  </si>
  <si>
    <t xml:space="preserve">выполнение работ по заправке и востановл картриждей </t>
  </si>
  <si>
    <t>16/-19</t>
  </si>
  <si>
    <t>ООО "ГазМонтаж"</t>
  </si>
  <si>
    <t>Крымова Л.В</t>
  </si>
  <si>
    <t>прокктные работы</t>
  </si>
  <si>
    <t>ООО"Бумага -С"</t>
  </si>
  <si>
    <t xml:space="preserve">Богомазова О.А. </t>
  </si>
  <si>
    <t>Колесникова В.Н.</t>
  </si>
  <si>
    <t>Калмыков Ю.В.</t>
  </si>
  <si>
    <t>ГЕ 7</t>
  </si>
  <si>
    <t>ООО"Навигатор Плюс"</t>
  </si>
  <si>
    <t>запчасти камаз</t>
  </si>
  <si>
    <t>Е.В.Гуденко</t>
  </si>
  <si>
    <t>Рожков С.Н.</t>
  </si>
  <si>
    <t>Ханбабаев И.К.</t>
  </si>
  <si>
    <t>Ткаченко А.В.</t>
  </si>
  <si>
    <t>Смагин С.А.</t>
  </si>
  <si>
    <t>Новрадов А.Т.</t>
  </si>
  <si>
    <t>ИП Завершинский Г.В.</t>
  </si>
  <si>
    <t>Завершинский Г.В.</t>
  </si>
  <si>
    <t>Гукасян И.Н.</t>
  </si>
  <si>
    <t>Толмачева Т.В.</t>
  </si>
  <si>
    <t>Шаблин С.В.</t>
  </si>
  <si>
    <t>Уварова И.В.</t>
  </si>
  <si>
    <t>Садовников А.Г.</t>
  </si>
  <si>
    <t>оо ЦБ-000142</t>
  </si>
  <si>
    <t>ИП Степанян П.Г.</t>
  </si>
  <si>
    <t>простановка на учет объектов негативного воздействия</t>
  </si>
  <si>
    <t>Степанян П.Г.</t>
  </si>
  <si>
    <t xml:space="preserve">реланиум </t>
  </si>
  <si>
    <t>ПАО "Рогосстрах"</t>
  </si>
  <si>
    <t>страхование авто</t>
  </si>
  <si>
    <t>1554/01</t>
  </si>
  <si>
    <t>ФБУ "Пятигорский ЦСМ"</t>
  </si>
  <si>
    <t>метрология</t>
  </si>
  <si>
    <t xml:space="preserve"> импланты</t>
  </si>
  <si>
    <t>печатная продукция</t>
  </si>
  <si>
    <t>А.А. Калашников</t>
  </si>
  <si>
    <t>Ge0000522</t>
  </si>
  <si>
    <t>Ge0000521</t>
  </si>
  <si>
    <t>ФБУЗ "Центр гигиены и эпидимиологии в СК "</t>
  </si>
  <si>
    <t>сан эпид экспертиза</t>
  </si>
  <si>
    <t>ГО СК СКО ВДПО</t>
  </si>
  <si>
    <t>испытания кранов</t>
  </si>
  <si>
    <t>Георгиевский филиал ГБУЗ СК ННКВД</t>
  </si>
  <si>
    <t xml:space="preserve"> мед осмотры </t>
  </si>
  <si>
    <t>6/2019</t>
  </si>
  <si>
    <t>ООО "Биотест"</t>
  </si>
  <si>
    <t xml:space="preserve">анализы вич </t>
  </si>
  <si>
    <t>49</t>
  </si>
  <si>
    <t xml:space="preserve"> ИП Педашенко А.А.</t>
  </si>
  <si>
    <t xml:space="preserve">Размещение публикации </t>
  </si>
  <si>
    <t>Педашенко А.А.</t>
  </si>
  <si>
    <t>36</t>
  </si>
  <si>
    <t>ИП Дьяков А.В.</t>
  </si>
  <si>
    <t xml:space="preserve">Сопровождене 1 С </t>
  </si>
  <si>
    <t>Дьяков А.В.</t>
  </si>
  <si>
    <t xml:space="preserve"> ИП Рудь В.Ю.</t>
  </si>
  <si>
    <t>печати ,штампы</t>
  </si>
  <si>
    <t>Рудь В.Ю.</t>
  </si>
  <si>
    <t>173</t>
  </si>
  <si>
    <t>согласия,истории болезни</t>
  </si>
  <si>
    <t>205</t>
  </si>
  <si>
    <t>запчасти</t>
  </si>
  <si>
    <t>02-ю/14</t>
  </si>
  <si>
    <t>ГУП СК "Ставпопольфармация"</t>
  </si>
  <si>
    <t>закись азота</t>
  </si>
  <si>
    <t>Замчалкин Г.Н.</t>
  </si>
  <si>
    <t>ГБПОУ СК "Пятигорский медицинский колледж"</t>
  </si>
  <si>
    <t>Анестезиология реаниматология</t>
  </si>
  <si>
    <t>Трунаева В.В.</t>
  </si>
  <si>
    <t>58</t>
  </si>
  <si>
    <t>ООО "Терминал "</t>
  </si>
  <si>
    <t>програмный продукт</t>
  </si>
  <si>
    <t>Ge0000918</t>
  </si>
  <si>
    <t>ФБУЗ "Центр гигиены и эпидимиологии"</t>
  </si>
  <si>
    <t>Донской С.В.</t>
  </si>
  <si>
    <t>бак анализы</t>
  </si>
  <si>
    <t>5</t>
  </si>
  <si>
    <t>ИП Самойленко Ю.В.</t>
  </si>
  <si>
    <t>бензин галоша,коврики,ведра</t>
  </si>
  <si>
    <t>Самойленко Ю.В.</t>
  </si>
  <si>
    <t>83</t>
  </si>
  <si>
    <t>59</t>
  </si>
  <si>
    <t>ГБПО ГРК "Интеграл"</t>
  </si>
  <si>
    <t>обучение по охране труда</t>
  </si>
  <si>
    <t>26</t>
  </si>
  <si>
    <t>компазитные виниры</t>
  </si>
  <si>
    <t>25</t>
  </si>
  <si>
    <t>дез салфетки</t>
  </si>
  <si>
    <t>22625</t>
  </si>
  <si>
    <t>ООО "Риком"</t>
  </si>
  <si>
    <t>блоки</t>
  </si>
  <si>
    <t>194</t>
  </si>
  <si>
    <t>квитанции</t>
  </si>
  <si>
    <t>Конев В.Г.</t>
  </si>
  <si>
    <t>дОНской С.В.</t>
  </si>
  <si>
    <t>Саховский Д.А.</t>
  </si>
  <si>
    <t>СавенковА.П.</t>
  </si>
  <si>
    <t>Петрикова О.Л.</t>
  </si>
  <si>
    <t>Щерба Е.В.</t>
  </si>
  <si>
    <t>Кузнецова Н.Е.</t>
  </si>
  <si>
    <t>тел.:</t>
  </si>
  <si>
    <t>запрос котировок</t>
  </si>
  <si>
    <t>ООО "КИА НК"</t>
  </si>
  <si>
    <t>автомобиль легковой KIA OPTIMA</t>
  </si>
  <si>
    <t>Сергеев В.А.</t>
  </si>
  <si>
    <t>ООО ЧОП "Лидер"</t>
  </si>
  <si>
    <t>охрана объектов</t>
  </si>
  <si>
    <t>Лях В.Н.</t>
  </si>
  <si>
    <t>ООО "ТрендФарм"</t>
  </si>
  <si>
    <t>Шайдулина Л.Х.</t>
  </si>
  <si>
    <t>анестетики</t>
  </si>
  <si>
    <t>ООО «ГАРАНТ-М»</t>
  </si>
  <si>
    <t xml:space="preserve">Перчатки латексные смотровые, перчатки смотровые нестерильные, нитриловые </t>
  </si>
  <si>
    <t>Сибирцев А.В.</t>
  </si>
  <si>
    <t xml:space="preserve">инструментарий </t>
  </si>
  <si>
    <t>ООО «Медицинская стоматологическая компания»</t>
  </si>
  <si>
    <t>Общество с ограниченной ответственностью «Юнитекс»</t>
  </si>
  <si>
    <t xml:space="preserve">материалы  стоматологические </t>
  </si>
  <si>
    <t>666</t>
  </si>
  <si>
    <t>ООО "Опт сервис "</t>
  </si>
  <si>
    <t>113</t>
  </si>
  <si>
    <t xml:space="preserve">титановые цилиндры </t>
  </si>
  <si>
    <t>329</t>
  </si>
  <si>
    <t>телефон</t>
  </si>
  <si>
    <t>Отделение общественной организапции "ВОА Георгиевского городского округа "</t>
  </si>
  <si>
    <t>экспертиза</t>
  </si>
  <si>
    <t xml:space="preserve">59РУ </t>
  </si>
  <si>
    <t>ИП Фоменко С.М.</t>
  </si>
  <si>
    <t>Фоменко С.М.</t>
  </si>
  <si>
    <t>ООО "Высокий Уровень"</t>
  </si>
  <si>
    <t xml:space="preserve">текущий ремонт лестнечного марша </t>
  </si>
  <si>
    <t>сбербанк</t>
  </si>
  <si>
    <t>март</t>
  </si>
  <si>
    <t>ООО "Медприборсервис "</t>
  </si>
  <si>
    <t xml:space="preserve">маски ,бахилы </t>
  </si>
  <si>
    <t>рециркулятор ,гигрометр</t>
  </si>
  <si>
    <t>Ченцов Ф.Н.</t>
  </si>
  <si>
    <t>ООО "Эко-Газ"</t>
  </si>
  <si>
    <t>установка ГБО</t>
  </si>
  <si>
    <t>полотенце бумажное</t>
  </si>
  <si>
    <t xml:space="preserve">карта опроса </t>
  </si>
  <si>
    <t>монипулятор , принтер</t>
  </si>
  <si>
    <t>маршрутизатор , картрижди</t>
  </si>
  <si>
    <t>ООО "Вектор Сервис""</t>
  </si>
  <si>
    <t>то сплит систем</t>
  </si>
  <si>
    <t>ИП Апресян Э.С.</t>
  </si>
  <si>
    <t>счетчик газовый, газоанализатор,</t>
  </si>
  <si>
    <t xml:space="preserve"> Апресян Э.С.</t>
  </si>
  <si>
    <t>заменна противотуманой фары</t>
  </si>
  <si>
    <t>Зарипов Р.К.</t>
  </si>
  <si>
    <t>Матохин Г.А.</t>
  </si>
  <si>
    <t>Гредасов Д.А.</t>
  </si>
  <si>
    <t>Калмыков В.В.</t>
  </si>
  <si>
    <t>Арутюнян .а.л.</t>
  </si>
  <si>
    <t xml:space="preserve">Общество с ограниченной ответственностью « КИА НК»
Общество с ограниченной ответственностью «Техно-Темп»
</t>
  </si>
  <si>
    <t>Общество с ограниченной ответственностью частное охранное предприятие  «Лидер»</t>
  </si>
  <si>
    <t>Общество с ограниченной ответственностью «ТрендФарм»</t>
  </si>
  <si>
    <t xml:space="preserve">Общество с ограниченной ответственностью «ГРАНТ-М»
Индивидуальный предприниматель Кириллина Светлана Игоревна
(ИП Кириллина С.И.)
Общество с ограниченной ответственностью  «Флоренс»
</t>
  </si>
  <si>
    <t xml:space="preserve">
ООО «Статус-СТ»
ООО «Медицинская стоматологическая компания»
</t>
  </si>
  <si>
    <t xml:space="preserve">
Общество с ограниченной ответственностью «Статус-СТ»
Общество с ограниченной ответственностью «Юнитекс»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</si>
</sst>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Baskerville Old Face"/>
      <family val="1"/>
    </font>
    <font>
      <b/>
      <sz val="12"/>
      <color theme="1"/>
      <name val="Baskerville Old Face"/>
      <family val="1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3" xfId="0" applyFill="1" applyBorder="1" applyAlignment="1">
      <alignment horizontal="center"/>
    </xf>
    <xf numFmtId="0" fontId="2" fillId="6" borderId="5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0" fillId="6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4" fontId="0" fillId="0" borderId="3" xfId="0" applyNumberFormat="1" applyFill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49" fontId="0" fillId="3" borderId="3" xfId="0" applyNumberForma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11" borderId="3" xfId="0" applyFill="1" applyBorder="1" applyAlignment="1">
      <alignment horizontal="center" vertical="top" wrapText="1"/>
    </xf>
    <xf numFmtId="49" fontId="0" fillId="11" borderId="3" xfId="0" applyNumberForma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0" fontId="6" fillId="11" borderId="3" xfId="0" applyFont="1" applyFill="1" applyBorder="1"/>
    <xf numFmtId="0" fontId="6" fillId="11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top" wrapText="1"/>
    </xf>
    <xf numFmtId="0" fontId="6" fillId="12" borderId="3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6" fillId="12" borderId="3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shrinkToFit="1"/>
    </xf>
    <xf numFmtId="0" fontId="8" fillId="10" borderId="3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6" fillId="10" borderId="3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top" wrapText="1" shrinkToFit="1"/>
    </xf>
    <xf numFmtId="14" fontId="0" fillId="13" borderId="3" xfId="0" applyNumberFormat="1" applyFill="1" applyBorder="1" applyAlignment="1">
      <alignment horizontal="center" vertical="top" wrapText="1"/>
    </xf>
    <xf numFmtId="0" fontId="0" fillId="13" borderId="3" xfId="0" applyFill="1" applyBorder="1" applyAlignment="1">
      <alignment horizontal="center" vertical="top" wrapText="1"/>
    </xf>
    <xf numFmtId="0" fontId="0" fillId="14" borderId="3" xfId="0" applyFill="1" applyBorder="1" applyAlignment="1">
      <alignment horizontal="center" vertical="top" wrapText="1"/>
    </xf>
    <xf numFmtId="0" fontId="0" fillId="14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3" name="Прямая соединительная линия 2"/>
        <xdr:cNvCxnSpPr/>
      </xdr:nvCxnSpPr>
      <xdr:spPr>
        <a:xfrm flipV="1">
          <a:off x="0" y="1647825"/>
          <a:ext cx="1144059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4" name="Прямоугольник 3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5" name="Прямоугольник 4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6" name="Прямоугольник 5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371475</xdr:colOff>
      <xdr:row>3</xdr:row>
      <xdr:rowOff>981075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415290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1" name="Прямоугольник 10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" name="Прямоугольник 1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" name="Прямоугольник 1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" name="Прямоугольник 15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24732" cy="110854"/>
    <xdr:sp macro="" textlink="">
      <xdr:nvSpPr>
        <xdr:cNvPr id="17" name="Прямоугольник 16"/>
        <xdr:cNvSpPr/>
      </xdr:nvSpPr>
      <xdr:spPr>
        <a:xfrm>
          <a:off x="0" y="2095500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9" name="Прямоугольник 1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0" name="Прямоугольник 1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1" name="Прямоугольник 20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116632</xdr:colOff>
      <xdr:row>5</xdr:row>
      <xdr:rowOff>87474</xdr:rowOff>
    </xdr:from>
    <xdr:ext cx="184730" cy="937629"/>
    <xdr:sp macro="" textlink="">
      <xdr:nvSpPr>
        <xdr:cNvPr id="22" name="Прямоугольник 21"/>
        <xdr:cNvSpPr/>
      </xdr:nvSpPr>
      <xdr:spPr>
        <a:xfrm>
          <a:off x="116632" y="277352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" name="Прямоугольник 2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598148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0" y="26841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2" name="Прямая соединительная линия 1"/>
        <xdr:cNvCxnSpPr/>
      </xdr:nvCxnSpPr>
      <xdr:spPr>
        <a:xfrm flipV="1">
          <a:off x="0" y="952500"/>
          <a:ext cx="1344084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opLeftCell="A95" workbookViewId="0">
      <selection activeCell="D54" sqref="D54"/>
    </sheetView>
  </sheetViews>
  <sheetFormatPr defaultRowHeight="15"/>
  <cols>
    <col min="1" max="1" width="7.7109375" customWidth="1"/>
    <col min="2" max="2" width="9.28515625" customWidth="1"/>
    <col min="3" max="3" width="16.42578125" customWidth="1"/>
    <col min="4" max="4" width="11.7109375" customWidth="1"/>
    <col min="5" max="5" width="11.5703125" customWidth="1"/>
    <col min="6" max="6" width="23.7109375" customWidth="1"/>
    <col min="7" max="7" width="27.42578125" customWidth="1"/>
    <col min="8" max="8" width="13" customWidth="1"/>
    <col min="9" max="9" width="17" customWidth="1"/>
    <col min="10" max="11" width="12.140625" customWidth="1"/>
    <col min="12" max="12" width="15.7109375" customWidth="1"/>
  </cols>
  <sheetData>
    <row r="1" spans="1:12" ht="26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ht="18.75">
      <c r="A2" s="41" t="s">
        <v>0</v>
      </c>
      <c r="B2" s="42"/>
      <c r="C2" s="42"/>
      <c r="D2" s="43"/>
      <c r="E2" s="44" t="s">
        <v>1</v>
      </c>
      <c r="F2" s="45"/>
      <c r="G2" s="46" t="s">
        <v>2</v>
      </c>
      <c r="H2" s="47"/>
      <c r="I2" s="2"/>
      <c r="J2" s="2"/>
      <c r="K2" s="2"/>
      <c r="L2" s="1"/>
    </row>
    <row r="3" spans="1:12" ht="30">
      <c r="A3" s="48" t="s">
        <v>3</v>
      </c>
      <c r="B3" s="3"/>
      <c r="C3" s="49" t="s">
        <v>4</v>
      </c>
      <c r="D3" s="51" t="s">
        <v>5</v>
      </c>
      <c r="E3" s="50" t="s">
        <v>6</v>
      </c>
      <c r="F3" s="53" t="s">
        <v>7</v>
      </c>
      <c r="G3" s="36" t="s">
        <v>8</v>
      </c>
      <c r="H3" s="36" t="s">
        <v>9</v>
      </c>
      <c r="I3" s="4" t="s">
        <v>10</v>
      </c>
      <c r="J3" s="36" t="s">
        <v>11</v>
      </c>
      <c r="K3" s="38"/>
      <c r="L3" s="1" t="s">
        <v>12</v>
      </c>
    </row>
    <row r="4" spans="1:12">
      <c r="A4" s="49"/>
      <c r="B4" s="5"/>
      <c r="C4" s="50"/>
      <c r="D4" s="37"/>
      <c r="E4" s="52"/>
      <c r="F4" s="37"/>
      <c r="G4" s="37"/>
      <c r="H4" s="37"/>
      <c r="I4" s="6"/>
      <c r="J4" s="6" t="s">
        <v>13</v>
      </c>
    </row>
    <row r="5" spans="1:12" ht="45">
      <c r="A5" s="7">
        <v>1</v>
      </c>
      <c r="B5" s="8" t="s">
        <v>14</v>
      </c>
      <c r="C5" s="16" t="s">
        <v>21</v>
      </c>
      <c r="D5" s="63">
        <v>43474</v>
      </c>
      <c r="E5" s="9">
        <v>43474</v>
      </c>
      <c r="F5" s="10" t="s">
        <v>22</v>
      </c>
      <c r="G5" s="10" t="s">
        <v>23</v>
      </c>
      <c r="H5" s="10">
        <v>877.34</v>
      </c>
      <c r="I5" s="10" t="s">
        <v>24</v>
      </c>
      <c r="J5" s="9">
        <v>43830</v>
      </c>
    </row>
    <row r="6" spans="1:12" ht="45">
      <c r="A6" s="7">
        <v>2</v>
      </c>
      <c r="B6" s="8" t="s">
        <v>14</v>
      </c>
      <c r="C6" s="16" t="s">
        <v>25</v>
      </c>
      <c r="D6" s="63">
        <v>43474</v>
      </c>
      <c r="E6" s="9">
        <v>43474</v>
      </c>
      <c r="F6" s="10" t="s">
        <v>26</v>
      </c>
      <c r="G6" s="10" t="s">
        <v>27</v>
      </c>
      <c r="H6" s="10">
        <v>11939.68</v>
      </c>
      <c r="I6" s="9" t="s">
        <v>28</v>
      </c>
      <c r="J6" s="13">
        <v>43830</v>
      </c>
    </row>
    <row r="7" spans="1:12" ht="30">
      <c r="A7" s="7">
        <v>3</v>
      </c>
      <c r="B7" s="8" t="s">
        <v>14</v>
      </c>
      <c r="C7" s="15">
        <v>415</v>
      </c>
      <c r="D7" s="63">
        <v>43474</v>
      </c>
      <c r="E7" s="9">
        <v>43474</v>
      </c>
      <c r="F7" s="10" t="s">
        <v>19</v>
      </c>
      <c r="G7" s="10" t="s">
        <v>29</v>
      </c>
      <c r="H7" s="10">
        <v>75000</v>
      </c>
      <c r="I7" s="10" t="s">
        <v>17</v>
      </c>
      <c r="J7" s="9">
        <v>43555</v>
      </c>
    </row>
    <row r="8" spans="1:12" ht="30">
      <c r="A8" s="7">
        <v>4</v>
      </c>
      <c r="B8" s="8" t="s">
        <v>14</v>
      </c>
      <c r="C8" s="15">
        <v>209</v>
      </c>
      <c r="D8" s="63">
        <v>43474</v>
      </c>
      <c r="E8" s="9">
        <v>43474</v>
      </c>
      <c r="F8" s="10" t="s">
        <v>15</v>
      </c>
      <c r="G8" s="10" t="s">
        <v>30</v>
      </c>
      <c r="H8" s="10">
        <v>99000</v>
      </c>
      <c r="I8" s="10" t="s">
        <v>16</v>
      </c>
      <c r="J8" s="9">
        <v>43830</v>
      </c>
    </row>
    <row r="9" spans="1:12" ht="30">
      <c r="A9" s="7">
        <v>5</v>
      </c>
      <c r="B9" s="8" t="s">
        <v>14</v>
      </c>
      <c r="C9" s="15" t="s">
        <v>31</v>
      </c>
      <c r="D9" s="63">
        <v>43474</v>
      </c>
      <c r="E9" s="9">
        <v>43474</v>
      </c>
      <c r="F9" s="10" t="s">
        <v>15</v>
      </c>
      <c r="G9" s="10" t="s">
        <v>32</v>
      </c>
      <c r="H9" s="10">
        <v>30000</v>
      </c>
      <c r="I9" s="10" t="s">
        <v>16</v>
      </c>
      <c r="J9" s="9">
        <v>43830</v>
      </c>
    </row>
    <row r="10" spans="1:12" ht="45">
      <c r="A10" s="7">
        <v>6</v>
      </c>
      <c r="B10" s="8" t="s">
        <v>14</v>
      </c>
      <c r="C10" s="15">
        <v>345</v>
      </c>
      <c r="D10" s="63">
        <v>43474</v>
      </c>
      <c r="E10" s="9">
        <v>43474</v>
      </c>
      <c r="F10" s="10" t="s">
        <v>33</v>
      </c>
      <c r="G10" s="10" t="s">
        <v>34</v>
      </c>
      <c r="H10" s="10">
        <v>300000</v>
      </c>
      <c r="I10" s="10" t="s">
        <v>35</v>
      </c>
      <c r="J10" s="9">
        <v>43830</v>
      </c>
    </row>
    <row r="11" spans="1:12" ht="30">
      <c r="A11" s="7">
        <v>7</v>
      </c>
      <c r="B11" s="8" t="s">
        <v>14</v>
      </c>
      <c r="C11" s="16" t="s">
        <v>36</v>
      </c>
      <c r="D11" s="63">
        <v>43474</v>
      </c>
      <c r="E11" s="9">
        <v>43474</v>
      </c>
      <c r="F11" s="10" t="s">
        <v>37</v>
      </c>
      <c r="G11" s="10" t="s">
        <v>38</v>
      </c>
      <c r="H11" s="10">
        <v>44400</v>
      </c>
      <c r="I11" s="10" t="s">
        <v>39</v>
      </c>
      <c r="J11" s="9">
        <v>43830</v>
      </c>
    </row>
    <row r="12" spans="1:12" ht="30">
      <c r="A12" s="7">
        <v>8</v>
      </c>
      <c r="B12" s="8" t="s">
        <v>14</v>
      </c>
      <c r="C12" s="16" t="s">
        <v>47</v>
      </c>
      <c r="D12" s="63">
        <v>43474</v>
      </c>
      <c r="E12" s="9">
        <v>43474</v>
      </c>
      <c r="F12" s="10" t="s">
        <v>40</v>
      </c>
      <c r="G12" s="10" t="s">
        <v>41</v>
      </c>
      <c r="H12" s="10">
        <v>744772.34</v>
      </c>
      <c r="I12" s="10" t="s">
        <v>42</v>
      </c>
      <c r="J12" s="9">
        <v>43830</v>
      </c>
    </row>
    <row r="13" spans="1:12" ht="30">
      <c r="A13" s="7">
        <v>9</v>
      </c>
      <c r="B13" s="8" t="s">
        <v>14</v>
      </c>
      <c r="C13" s="16" t="s">
        <v>48</v>
      </c>
      <c r="D13" s="63">
        <v>43474</v>
      </c>
      <c r="E13" s="9">
        <v>43474</v>
      </c>
      <c r="F13" s="10" t="s">
        <v>43</v>
      </c>
      <c r="G13" s="10" t="s">
        <v>44</v>
      </c>
      <c r="H13" s="10">
        <v>85000</v>
      </c>
      <c r="I13" s="10" t="s">
        <v>45</v>
      </c>
      <c r="J13" s="9">
        <v>43555</v>
      </c>
    </row>
    <row r="14" spans="1:12" ht="30">
      <c r="A14" s="7">
        <v>10</v>
      </c>
      <c r="B14" s="8" t="s">
        <v>14</v>
      </c>
      <c r="C14" s="16" t="s">
        <v>151</v>
      </c>
      <c r="D14" s="63">
        <v>43489</v>
      </c>
      <c r="E14" s="13">
        <v>43489</v>
      </c>
      <c r="F14" s="12" t="s">
        <v>152</v>
      </c>
      <c r="G14" s="12" t="s">
        <v>154</v>
      </c>
      <c r="H14" s="12">
        <v>11500</v>
      </c>
      <c r="I14" s="12" t="s">
        <v>153</v>
      </c>
      <c r="J14" s="13" t="s">
        <v>148</v>
      </c>
    </row>
    <row r="15" spans="1:12" ht="30">
      <c r="A15" s="7">
        <v>11</v>
      </c>
      <c r="B15" s="8" t="s">
        <v>14</v>
      </c>
      <c r="C15" s="16" t="s">
        <v>50</v>
      </c>
      <c r="D15" s="63">
        <v>43474</v>
      </c>
      <c r="E15" s="9">
        <v>43474</v>
      </c>
      <c r="F15" s="10" t="s">
        <v>46</v>
      </c>
      <c r="G15" s="10" t="s">
        <v>52</v>
      </c>
      <c r="H15" s="10">
        <v>30000</v>
      </c>
      <c r="I15" s="10" t="s">
        <v>49</v>
      </c>
      <c r="J15" s="13">
        <v>43830</v>
      </c>
    </row>
    <row r="16" spans="1:12" ht="30">
      <c r="A16" s="7">
        <v>12</v>
      </c>
      <c r="B16" s="8" t="s">
        <v>14</v>
      </c>
      <c r="C16" s="16" t="s">
        <v>51</v>
      </c>
      <c r="D16" s="63">
        <v>43474</v>
      </c>
      <c r="E16" s="9">
        <v>43474</v>
      </c>
      <c r="F16" s="10" t="s">
        <v>46</v>
      </c>
      <c r="G16" s="10" t="s">
        <v>53</v>
      </c>
      <c r="H16" s="10">
        <v>20000</v>
      </c>
      <c r="I16" s="10" t="s">
        <v>49</v>
      </c>
      <c r="J16" s="13">
        <v>43830</v>
      </c>
    </row>
    <row r="17" spans="1:10" ht="45">
      <c r="A17" s="7">
        <v>13</v>
      </c>
      <c r="B17" s="8" t="s">
        <v>14</v>
      </c>
      <c r="C17" s="15">
        <v>4</v>
      </c>
      <c r="D17" s="63">
        <v>43474</v>
      </c>
      <c r="E17" s="9">
        <v>43474</v>
      </c>
      <c r="F17" s="10" t="s">
        <v>46</v>
      </c>
      <c r="G17" s="10" t="s">
        <v>54</v>
      </c>
      <c r="H17" s="10">
        <v>20000</v>
      </c>
      <c r="I17" s="10" t="s">
        <v>49</v>
      </c>
      <c r="J17" s="13">
        <v>43830</v>
      </c>
    </row>
    <row r="18" spans="1:10" ht="45">
      <c r="A18" s="7">
        <v>14</v>
      </c>
      <c r="B18" s="8" t="s">
        <v>14</v>
      </c>
      <c r="C18" s="15">
        <v>5</v>
      </c>
      <c r="D18" s="63">
        <v>43474</v>
      </c>
      <c r="E18" s="9">
        <v>43474</v>
      </c>
      <c r="F18" s="10" t="s">
        <v>46</v>
      </c>
      <c r="G18" s="10" t="s">
        <v>55</v>
      </c>
      <c r="H18" s="10">
        <v>10000</v>
      </c>
      <c r="I18" s="10" t="s">
        <v>49</v>
      </c>
      <c r="J18" s="13">
        <v>43830</v>
      </c>
    </row>
    <row r="19" spans="1:10" ht="45">
      <c r="A19" s="7">
        <v>15</v>
      </c>
      <c r="B19" s="8" t="s">
        <v>14</v>
      </c>
      <c r="C19" s="15">
        <v>6</v>
      </c>
      <c r="D19" s="63">
        <v>43474</v>
      </c>
      <c r="E19" s="14">
        <v>43474</v>
      </c>
      <c r="F19" s="10" t="s">
        <v>46</v>
      </c>
      <c r="G19" s="10" t="s">
        <v>56</v>
      </c>
      <c r="H19" s="10">
        <v>15000</v>
      </c>
      <c r="I19" s="10" t="s">
        <v>49</v>
      </c>
      <c r="J19" s="13">
        <v>43830</v>
      </c>
    </row>
    <row r="20" spans="1:10" ht="45">
      <c r="A20" s="7">
        <v>16</v>
      </c>
      <c r="B20" s="8" t="s">
        <v>14</v>
      </c>
      <c r="C20" s="15" t="s">
        <v>57</v>
      </c>
      <c r="D20" s="63">
        <v>43475</v>
      </c>
      <c r="E20" s="9">
        <v>43475</v>
      </c>
      <c r="F20" s="10" t="s">
        <v>58</v>
      </c>
      <c r="G20" s="10" t="s">
        <v>59</v>
      </c>
      <c r="H20" s="10">
        <v>20000</v>
      </c>
      <c r="I20" s="10" t="s">
        <v>60</v>
      </c>
      <c r="J20" s="9">
        <v>43830</v>
      </c>
    </row>
    <row r="21" spans="1:10" ht="45">
      <c r="A21" s="7">
        <v>17</v>
      </c>
      <c r="B21" s="8" t="s">
        <v>14</v>
      </c>
      <c r="C21" s="15">
        <v>2</v>
      </c>
      <c r="D21" s="63">
        <v>43474</v>
      </c>
      <c r="E21" s="9">
        <v>43474</v>
      </c>
      <c r="F21" s="10" t="s">
        <v>63</v>
      </c>
      <c r="G21" s="10" t="s">
        <v>61</v>
      </c>
      <c r="H21" s="10">
        <v>20640</v>
      </c>
      <c r="I21" s="10" t="s">
        <v>62</v>
      </c>
      <c r="J21" s="9">
        <v>43496</v>
      </c>
    </row>
    <row r="22" spans="1:10" ht="30">
      <c r="A22" s="7">
        <v>18</v>
      </c>
      <c r="B22" s="8" t="s">
        <v>14</v>
      </c>
      <c r="C22" s="15">
        <v>12</v>
      </c>
      <c r="D22" s="63">
        <v>43480</v>
      </c>
      <c r="E22" s="9">
        <v>43480</v>
      </c>
      <c r="F22" s="10" t="s">
        <v>64</v>
      </c>
      <c r="G22" s="10" t="s">
        <v>65</v>
      </c>
      <c r="H22" s="10">
        <v>18320</v>
      </c>
      <c r="I22" s="10" t="s">
        <v>66</v>
      </c>
      <c r="J22" s="9">
        <v>43830</v>
      </c>
    </row>
    <row r="23" spans="1:10" ht="30">
      <c r="A23" s="7">
        <v>19</v>
      </c>
      <c r="B23" s="8" t="s">
        <v>14</v>
      </c>
      <c r="C23" s="15" t="s">
        <v>67</v>
      </c>
      <c r="D23" s="63">
        <v>43482</v>
      </c>
      <c r="E23" s="9">
        <v>43482</v>
      </c>
      <c r="F23" s="10" t="s">
        <v>68</v>
      </c>
      <c r="G23" s="10" t="s">
        <v>69</v>
      </c>
      <c r="H23" s="10">
        <v>4799.2</v>
      </c>
      <c r="I23" s="10" t="s">
        <v>70</v>
      </c>
      <c r="J23" s="9" t="s">
        <v>71</v>
      </c>
    </row>
    <row r="24" spans="1:10" ht="45">
      <c r="A24" s="7">
        <v>20</v>
      </c>
      <c r="B24" s="8" t="s">
        <v>14</v>
      </c>
      <c r="C24" s="15">
        <v>146</v>
      </c>
      <c r="D24" s="63">
        <v>43474</v>
      </c>
      <c r="E24" s="9">
        <v>43474</v>
      </c>
      <c r="F24" s="10" t="s">
        <v>72</v>
      </c>
      <c r="G24" s="10" t="s">
        <v>73</v>
      </c>
      <c r="H24" s="10">
        <v>45600</v>
      </c>
      <c r="I24" s="10" t="s">
        <v>157</v>
      </c>
      <c r="J24" s="9">
        <v>43830</v>
      </c>
    </row>
    <row r="25" spans="1:10" ht="30">
      <c r="A25" s="7">
        <v>22</v>
      </c>
      <c r="B25" s="8" t="s">
        <v>14</v>
      </c>
      <c r="C25" s="15" t="s">
        <v>74</v>
      </c>
      <c r="D25" s="63">
        <v>43483</v>
      </c>
      <c r="E25" s="9">
        <v>43483</v>
      </c>
      <c r="F25" s="10" t="s">
        <v>75</v>
      </c>
      <c r="G25" s="10" t="s">
        <v>76</v>
      </c>
      <c r="H25" s="10">
        <v>6930</v>
      </c>
      <c r="I25" s="10" t="s">
        <v>77</v>
      </c>
      <c r="J25" s="9">
        <v>43830</v>
      </c>
    </row>
    <row r="26" spans="1:10" ht="30">
      <c r="A26" s="7">
        <v>23</v>
      </c>
      <c r="B26" s="8" t="s">
        <v>14</v>
      </c>
      <c r="C26" s="15">
        <v>2</v>
      </c>
      <c r="D26" s="63">
        <v>43482</v>
      </c>
      <c r="E26" s="9">
        <v>43482</v>
      </c>
      <c r="F26" s="10" t="s">
        <v>78</v>
      </c>
      <c r="G26" s="10" t="s">
        <v>76</v>
      </c>
      <c r="H26" s="10">
        <v>4110</v>
      </c>
      <c r="I26" s="10" t="s">
        <v>79</v>
      </c>
      <c r="J26" s="9">
        <v>43830</v>
      </c>
    </row>
    <row r="27" spans="1:10" ht="30">
      <c r="A27" s="7">
        <v>24</v>
      </c>
      <c r="B27" s="8" t="s">
        <v>14</v>
      </c>
      <c r="C27" s="15">
        <v>102</v>
      </c>
      <c r="D27" s="63">
        <v>43480</v>
      </c>
      <c r="E27" s="9">
        <v>43480</v>
      </c>
      <c r="F27" s="10" t="s">
        <v>80</v>
      </c>
      <c r="G27" s="10" t="s">
        <v>81</v>
      </c>
      <c r="H27" s="10">
        <v>21920</v>
      </c>
      <c r="I27" s="10" t="s">
        <v>83</v>
      </c>
      <c r="J27" s="9">
        <v>43830</v>
      </c>
    </row>
    <row r="28" spans="1:10" ht="30">
      <c r="A28" s="7">
        <v>25</v>
      </c>
      <c r="B28" s="8" t="s">
        <v>14</v>
      </c>
      <c r="C28" s="15">
        <v>103</v>
      </c>
      <c r="D28" s="63">
        <v>43480</v>
      </c>
      <c r="E28" s="9">
        <v>43480</v>
      </c>
      <c r="F28" s="10" t="s">
        <v>80</v>
      </c>
      <c r="G28" s="10" t="s">
        <v>82</v>
      </c>
      <c r="H28" s="10">
        <v>1000</v>
      </c>
      <c r="I28" s="10" t="s">
        <v>83</v>
      </c>
      <c r="J28" s="9">
        <v>43830</v>
      </c>
    </row>
    <row r="29" spans="1:10" ht="30">
      <c r="A29" s="7">
        <v>26</v>
      </c>
      <c r="B29" s="8" t="s">
        <v>14</v>
      </c>
      <c r="C29" s="15">
        <v>2</v>
      </c>
      <c r="D29" s="63">
        <v>43486</v>
      </c>
      <c r="E29" s="9">
        <v>43486</v>
      </c>
      <c r="F29" s="10" t="s">
        <v>84</v>
      </c>
      <c r="G29" s="10" t="s">
        <v>85</v>
      </c>
      <c r="H29" s="10">
        <v>3119</v>
      </c>
      <c r="I29" s="10" t="s">
        <v>163</v>
      </c>
      <c r="J29" s="9">
        <v>43830</v>
      </c>
    </row>
    <row r="30" spans="1:10" ht="30">
      <c r="A30" s="7">
        <v>27</v>
      </c>
      <c r="B30" s="8" t="s">
        <v>14</v>
      </c>
      <c r="C30" s="15" t="s">
        <v>86</v>
      </c>
      <c r="D30" s="63">
        <v>43487</v>
      </c>
      <c r="E30" s="9">
        <v>43487</v>
      </c>
      <c r="F30" s="10" t="s">
        <v>87</v>
      </c>
      <c r="G30" s="10" t="s">
        <v>88</v>
      </c>
      <c r="H30" s="10">
        <v>99269.96</v>
      </c>
      <c r="I30" s="10"/>
      <c r="J30" s="9">
        <v>43830</v>
      </c>
    </row>
    <row r="31" spans="1:10" ht="30">
      <c r="A31" s="7">
        <v>28</v>
      </c>
      <c r="B31" s="8" t="s">
        <v>14</v>
      </c>
      <c r="C31" s="15">
        <v>30</v>
      </c>
      <c r="D31" s="63">
        <v>43487</v>
      </c>
      <c r="E31" s="9">
        <v>43487</v>
      </c>
      <c r="F31" s="10" t="s">
        <v>64</v>
      </c>
      <c r="G31" s="10" t="s">
        <v>89</v>
      </c>
      <c r="H31" s="10">
        <v>37900</v>
      </c>
      <c r="I31" s="10" t="s">
        <v>66</v>
      </c>
      <c r="J31" s="9">
        <v>43830</v>
      </c>
    </row>
    <row r="32" spans="1:10" ht="30">
      <c r="A32" s="7">
        <v>29</v>
      </c>
      <c r="B32" s="8" t="s">
        <v>14</v>
      </c>
      <c r="C32" s="15">
        <v>19</v>
      </c>
      <c r="D32" s="63">
        <v>43482</v>
      </c>
      <c r="E32" s="9">
        <v>43482</v>
      </c>
      <c r="F32" s="10" t="s">
        <v>64</v>
      </c>
      <c r="G32" s="10" t="s">
        <v>90</v>
      </c>
      <c r="H32" s="10">
        <v>36100</v>
      </c>
      <c r="I32" s="10" t="s">
        <v>66</v>
      </c>
      <c r="J32" s="9">
        <v>43830</v>
      </c>
    </row>
    <row r="33" spans="1:10" ht="30">
      <c r="A33" s="7">
        <v>30</v>
      </c>
      <c r="B33" s="8" t="s">
        <v>14</v>
      </c>
      <c r="C33" s="15" t="s">
        <v>91</v>
      </c>
      <c r="D33" s="63">
        <v>43474</v>
      </c>
      <c r="E33" s="9">
        <v>43474</v>
      </c>
      <c r="F33" s="10" t="s">
        <v>92</v>
      </c>
      <c r="G33" s="10" t="s">
        <v>93</v>
      </c>
      <c r="H33" s="10">
        <v>12055.07</v>
      </c>
      <c r="I33" s="10"/>
      <c r="J33" s="9">
        <v>43830</v>
      </c>
    </row>
    <row r="34" spans="1:10" ht="30">
      <c r="A34" s="7">
        <v>31</v>
      </c>
      <c r="B34" s="8" t="s">
        <v>14</v>
      </c>
      <c r="C34" s="15">
        <v>77</v>
      </c>
      <c r="D34" s="63">
        <v>43489</v>
      </c>
      <c r="E34" s="9">
        <v>43489</v>
      </c>
      <c r="F34" s="10" t="s">
        <v>94</v>
      </c>
      <c r="G34" s="10" t="s">
        <v>95</v>
      </c>
      <c r="H34" s="10">
        <v>2200</v>
      </c>
      <c r="I34" s="10" t="s">
        <v>170</v>
      </c>
      <c r="J34" s="9">
        <v>43516</v>
      </c>
    </row>
    <row r="35" spans="1:10" ht="45">
      <c r="A35" s="7">
        <v>32</v>
      </c>
      <c r="B35" s="8" t="s">
        <v>14</v>
      </c>
      <c r="C35" s="15" t="s">
        <v>96</v>
      </c>
      <c r="D35" s="63">
        <v>43482</v>
      </c>
      <c r="E35" s="9">
        <v>43482</v>
      </c>
      <c r="F35" s="10" t="s">
        <v>97</v>
      </c>
      <c r="G35" s="10" t="s">
        <v>98</v>
      </c>
      <c r="H35" s="10">
        <v>10776</v>
      </c>
      <c r="I35" s="10" t="s">
        <v>172</v>
      </c>
      <c r="J35" s="9">
        <v>43830</v>
      </c>
    </row>
    <row r="36" spans="1:10" ht="30">
      <c r="A36" s="7">
        <v>33</v>
      </c>
      <c r="B36" s="8" t="s">
        <v>14</v>
      </c>
      <c r="C36" s="15">
        <v>257</v>
      </c>
      <c r="D36" s="63">
        <v>43494</v>
      </c>
      <c r="E36" s="9">
        <v>43494</v>
      </c>
      <c r="F36" s="10" t="s">
        <v>99</v>
      </c>
      <c r="G36" s="10" t="s">
        <v>100</v>
      </c>
      <c r="H36" s="10">
        <v>16000</v>
      </c>
      <c r="I36" s="10" t="s">
        <v>171</v>
      </c>
      <c r="J36" s="9" t="s">
        <v>71</v>
      </c>
    </row>
    <row r="37" spans="1:10" ht="30">
      <c r="A37" s="7">
        <v>34</v>
      </c>
      <c r="B37" s="8" t="s">
        <v>14</v>
      </c>
      <c r="C37" s="15" t="s">
        <v>67</v>
      </c>
      <c r="D37" s="63">
        <v>43494</v>
      </c>
      <c r="E37" s="9">
        <v>43494</v>
      </c>
      <c r="F37" s="10" t="s">
        <v>101</v>
      </c>
      <c r="G37" s="10" t="s">
        <v>102</v>
      </c>
      <c r="H37" s="10">
        <v>17200</v>
      </c>
      <c r="I37" s="10" t="s">
        <v>173</v>
      </c>
      <c r="J37" s="9">
        <v>43830</v>
      </c>
    </row>
    <row r="38" spans="1:10" ht="30">
      <c r="A38" s="7">
        <v>35</v>
      </c>
      <c r="B38" s="8" t="s">
        <v>14</v>
      </c>
      <c r="C38" s="15">
        <v>1</v>
      </c>
      <c r="D38" s="63">
        <v>43486</v>
      </c>
      <c r="E38" s="9">
        <v>43486</v>
      </c>
      <c r="F38" s="10" t="s">
        <v>103</v>
      </c>
      <c r="G38" s="10" t="s">
        <v>104</v>
      </c>
      <c r="H38" s="10">
        <v>3500</v>
      </c>
      <c r="I38" s="10" t="s">
        <v>105</v>
      </c>
      <c r="J38" s="9">
        <v>43830</v>
      </c>
    </row>
    <row r="39" spans="1:10" ht="30">
      <c r="A39" s="7">
        <v>36</v>
      </c>
      <c r="B39" s="8" t="s">
        <v>14</v>
      </c>
      <c r="C39" s="15">
        <v>13</v>
      </c>
      <c r="D39" s="63">
        <v>43494</v>
      </c>
      <c r="E39" s="9">
        <v>43494</v>
      </c>
      <c r="F39" s="10" t="s">
        <v>106</v>
      </c>
      <c r="G39" s="10" t="s">
        <v>107</v>
      </c>
      <c r="H39" s="10">
        <v>3000</v>
      </c>
      <c r="I39" s="10"/>
      <c r="J39" s="9">
        <v>43830</v>
      </c>
    </row>
    <row r="40" spans="1:10" ht="30">
      <c r="A40" s="7">
        <v>37</v>
      </c>
      <c r="B40" s="8" t="s">
        <v>14</v>
      </c>
      <c r="C40" s="16" t="s">
        <v>108</v>
      </c>
      <c r="D40" s="63">
        <v>43493</v>
      </c>
      <c r="E40" s="13">
        <v>43493</v>
      </c>
      <c r="F40" s="12" t="s">
        <v>168</v>
      </c>
      <c r="G40" s="12" t="s">
        <v>109</v>
      </c>
      <c r="H40" s="12">
        <v>99960</v>
      </c>
      <c r="I40" s="12" t="s">
        <v>169</v>
      </c>
      <c r="J40" s="13">
        <v>43830</v>
      </c>
    </row>
    <row r="41" spans="1:10" ht="30">
      <c r="A41" s="7">
        <v>38</v>
      </c>
      <c r="B41" s="8" t="s">
        <v>14</v>
      </c>
      <c r="C41" s="16" t="s">
        <v>67</v>
      </c>
      <c r="D41" s="63">
        <v>43480</v>
      </c>
      <c r="E41" s="13">
        <v>43480</v>
      </c>
      <c r="F41" s="12" t="s">
        <v>110</v>
      </c>
      <c r="G41" s="12" t="s">
        <v>111</v>
      </c>
      <c r="H41" s="12">
        <v>5695</v>
      </c>
      <c r="I41" s="12" t="s">
        <v>167</v>
      </c>
      <c r="J41" s="13">
        <v>43830</v>
      </c>
    </row>
    <row r="42" spans="1:10" ht="30">
      <c r="A42" s="7">
        <v>39</v>
      </c>
      <c r="B42" s="8" t="s">
        <v>14</v>
      </c>
      <c r="C42" s="16" t="s">
        <v>67</v>
      </c>
      <c r="D42" s="63">
        <v>43495</v>
      </c>
      <c r="E42" s="13">
        <v>43495</v>
      </c>
      <c r="F42" s="12" t="s">
        <v>115</v>
      </c>
      <c r="G42" s="12" t="s">
        <v>116</v>
      </c>
      <c r="H42" s="12">
        <v>13510</v>
      </c>
      <c r="I42" s="12" t="s">
        <v>156</v>
      </c>
      <c r="J42" s="13">
        <v>43534</v>
      </c>
    </row>
    <row r="43" spans="1:10" ht="30">
      <c r="A43" s="7">
        <v>40</v>
      </c>
      <c r="B43" s="8" t="s">
        <v>14</v>
      </c>
      <c r="C43" s="16" t="s">
        <v>117</v>
      </c>
      <c r="D43" s="63">
        <v>43496</v>
      </c>
      <c r="E43" s="13">
        <v>43496</v>
      </c>
      <c r="F43" s="12" t="s">
        <v>118</v>
      </c>
      <c r="G43" s="12" t="s">
        <v>119</v>
      </c>
      <c r="H43" s="12">
        <v>4500</v>
      </c>
      <c r="I43" s="12"/>
      <c r="J43" s="13">
        <v>43830</v>
      </c>
    </row>
    <row r="44" spans="1:10" ht="30">
      <c r="A44" s="7">
        <v>41</v>
      </c>
      <c r="B44" s="8" t="s">
        <v>14</v>
      </c>
      <c r="C44" s="16" t="s">
        <v>120</v>
      </c>
      <c r="D44" s="63">
        <v>43496</v>
      </c>
      <c r="E44" s="13">
        <v>43496</v>
      </c>
      <c r="F44" s="12" t="s">
        <v>123</v>
      </c>
      <c r="G44" s="10" t="s">
        <v>124</v>
      </c>
      <c r="H44" s="10">
        <v>3600</v>
      </c>
      <c r="I44" s="12" t="s">
        <v>166</v>
      </c>
      <c r="J44" s="13">
        <v>43830</v>
      </c>
    </row>
    <row r="45" spans="1:10" ht="30">
      <c r="A45" s="7">
        <v>42</v>
      </c>
      <c r="B45" s="8" t="s">
        <v>14</v>
      </c>
      <c r="C45" s="16" t="s">
        <v>121</v>
      </c>
      <c r="D45" s="63">
        <v>43490</v>
      </c>
      <c r="E45" s="13">
        <v>43490</v>
      </c>
      <c r="F45" s="12" t="s">
        <v>123</v>
      </c>
      <c r="G45" s="12" t="s">
        <v>122</v>
      </c>
      <c r="H45" s="12">
        <v>93000</v>
      </c>
      <c r="I45" s="12" t="s">
        <v>166</v>
      </c>
      <c r="J45" s="13">
        <v>43830</v>
      </c>
    </row>
    <row r="46" spans="1:10" ht="30">
      <c r="A46" s="7">
        <v>43</v>
      </c>
      <c r="B46" s="8" t="s">
        <v>14</v>
      </c>
      <c r="C46" s="16" t="s">
        <v>125</v>
      </c>
      <c r="D46" s="63">
        <v>43474</v>
      </c>
      <c r="E46" s="9">
        <v>43474</v>
      </c>
      <c r="F46" s="12" t="s">
        <v>129</v>
      </c>
      <c r="G46" s="12" t="s">
        <v>130</v>
      </c>
      <c r="H46" s="12">
        <v>50000</v>
      </c>
      <c r="I46" s="12" t="s">
        <v>165</v>
      </c>
      <c r="J46" s="13">
        <v>43830</v>
      </c>
    </row>
    <row r="47" spans="1:10" ht="30">
      <c r="A47" s="7">
        <v>44</v>
      </c>
      <c r="B47" s="8" t="s">
        <v>14</v>
      </c>
      <c r="C47" s="16" t="s">
        <v>126</v>
      </c>
      <c r="D47" s="63">
        <v>43474</v>
      </c>
      <c r="E47" s="9">
        <v>43474</v>
      </c>
      <c r="F47" s="12" t="s">
        <v>129</v>
      </c>
      <c r="G47" s="12" t="s">
        <v>131</v>
      </c>
      <c r="H47" s="12">
        <v>80000</v>
      </c>
      <c r="I47" s="12" t="s">
        <v>165</v>
      </c>
      <c r="J47" s="13">
        <v>43555</v>
      </c>
    </row>
    <row r="48" spans="1:10" ht="30">
      <c r="A48" s="7">
        <v>45</v>
      </c>
      <c r="B48" s="8" t="s">
        <v>14</v>
      </c>
      <c r="C48" s="16" t="s">
        <v>127</v>
      </c>
      <c r="D48" s="63">
        <v>43474</v>
      </c>
      <c r="E48" s="9">
        <v>43474</v>
      </c>
      <c r="F48" s="12" t="s">
        <v>129</v>
      </c>
      <c r="G48" s="12" t="s">
        <v>132</v>
      </c>
      <c r="H48" s="12">
        <v>50000</v>
      </c>
      <c r="I48" s="12" t="s">
        <v>165</v>
      </c>
      <c r="J48" s="13">
        <v>43830</v>
      </c>
    </row>
    <row r="49" spans="1:10" ht="30">
      <c r="A49" s="7">
        <v>46</v>
      </c>
      <c r="B49" s="8" t="s">
        <v>14</v>
      </c>
      <c r="C49" s="16" t="s">
        <v>128</v>
      </c>
      <c r="D49" s="63">
        <v>43474</v>
      </c>
      <c r="E49" s="9">
        <v>43474</v>
      </c>
      <c r="F49" s="12" t="s">
        <v>129</v>
      </c>
      <c r="G49" s="12" t="s">
        <v>133</v>
      </c>
      <c r="H49" s="12">
        <v>60000</v>
      </c>
      <c r="I49" s="12" t="s">
        <v>165</v>
      </c>
      <c r="J49" s="13">
        <v>43555</v>
      </c>
    </row>
    <row r="50" spans="1:10" ht="30">
      <c r="A50" s="7">
        <v>47</v>
      </c>
      <c r="B50" s="8" t="s">
        <v>14</v>
      </c>
      <c r="C50" s="16" t="s">
        <v>139</v>
      </c>
      <c r="D50" s="63">
        <v>43494</v>
      </c>
      <c r="E50" s="13">
        <v>43494</v>
      </c>
      <c r="F50" s="12" t="s">
        <v>84</v>
      </c>
      <c r="G50" s="12" t="s">
        <v>85</v>
      </c>
      <c r="H50" s="12">
        <v>4905</v>
      </c>
      <c r="I50" s="12" t="s">
        <v>163</v>
      </c>
      <c r="J50" s="13">
        <v>43830</v>
      </c>
    </row>
    <row r="51" spans="1:10" ht="30">
      <c r="A51" s="7">
        <v>48</v>
      </c>
      <c r="B51" s="8" t="s">
        <v>14</v>
      </c>
      <c r="C51" s="16" t="s">
        <v>142</v>
      </c>
      <c r="D51" s="63">
        <v>43488</v>
      </c>
      <c r="E51" s="13">
        <v>43488</v>
      </c>
      <c r="F51" s="12" t="s">
        <v>143</v>
      </c>
      <c r="G51" s="12" t="s">
        <v>144</v>
      </c>
      <c r="H51" s="12">
        <v>4700</v>
      </c>
      <c r="I51" s="12" t="s">
        <v>158</v>
      </c>
      <c r="J51" s="13">
        <v>43677</v>
      </c>
    </row>
    <row r="52" spans="1:10" ht="30">
      <c r="A52" s="7">
        <v>49</v>
      </c>
      <c r="B52" s="8" t="s">
        <v>14</v>
      </c>
      <c r="C52" s="16" t="s">
        <v>67</v>
      </c>
      <c r="D52" s="63">
        <v>43494</v>
      </c>
      <c r="E52" s="13">
        <v>43494</v>
      </c>
      <c r="F52" s="12" t="s">
        <v>145</v>
      </c>
      <c r="G52" s="12" t="s">
        <v>146</v>
      </c>
      <c r="H52" s="12">
        <v>940</v>
      </c>
      <c r="I52" s="12"/>
      <c r="J52" s="13" t="s">
        <v>71</v>
      </c>
    </row>
    <row r="53" spans="1:10" ht="30">
      <c r="A53" s="7">
        <v>50</v>
      </c>
      <c r="B53" s="8" t="s">
        <v>14</v>
      </c>
      <c r="C53" s="16" t="s">
        <v>67</v>
      </c>
      <c r="D53" s="63">
        <v>43496</v>
      </c>
      <c r="E53" s="13">
        <v>43496</v>
      </c>
      <c r="F53" s="12" t="s">
        <v>147</v>
      </c>
      <c r="G53" s="12" t="s">
        <v>146</v>
      </c>
      <c r="H53" s="12">
        <v>1000</v>
      </c>
      <c r="I53" s="12"/>
      <c r="J53" s="13" t="s">
        <v>148</v>
      </c>
    </row>
    <row r="54" spans="1:10" ht="45">
      <c r="A54" s="7">
        <v>51</v>
      </c>
      <c r="B54" s="8" t="s">
        <v>14</v>
      </c>
      <c r="C54" s="16" t="s">
        <v>149</v>
      </c>
      <c r="D54" s="63">
        <v>43475</v>
      </c>
      <c r="E54" s="13">
        <v>43475</v>
      </c>
      <c r="F54" s="12" t="s">
        <v>143</v>
      </c>
      <c r="G54" s="12" t="s">
        <v>150</v>
      </c>
      <c r="H54" s="12">
        <v>60000</v>
      </c>
      <c r="I54" s="12" t="s">
        <v>158</v>
      </c>
      <c r="J54" s="13">
        <v>43830</v>
      </c>
    </row>
    <row r="55" spans="1:10" ht="30">
      <c r="A55" s="7">
        <v>52</v>
      </c>
      <c r="B55" s="8" t="s">
        <v>14</v>
      </c>
      <c r="C55" s="16" t="s">
        <v>159</v>
      </c>
      <c r="D55" s="63">
        <v>43482</v>
      </c>
      <c r="E55" s="13">
        <v>43482</v>
      </c>
      <c r="F55" s="12" t="s">
        <v>160</v>
      </c>
      <c r="G55" s="12" t="s">
        <v>161</v>
      </c>
      <c r="H55" s="12">
        <v>3435</v>
      </c>
      <c r="I55" s="12" t="s">
        <v>162</v>
      </c>
      <c r="J55" s="13">
        <v>43830</v>
      </c>
    </row>
    <row r="56" spans="1:10" ht="45">
      <c r="A56" s="11"/>
      <c r="B56" s="11" t="s">
        <v>18</v>
      </c>
      <c r="C56" s="11"/>
      <c r="D56" s="11"/>
      <c r="E56" s="11"/>
      <c r="F56" s="11"/>
      <c r="G56" s="11"/>
      <c r="H56" s="11">
        <f>SUM(H5:H55)</f>
        <v>2417173.59</v>
      </c>
      <c r="I56" s="11"/>
      <c r="J56" s="11"/>
    </row>
    <row r="57" spans="1:10" ht="30">
      <c r="A57" s="7">
        <v>1</v>
      </c>
      <c r="B57" s="8" t="s">
        <v>14</v>
      </c>
      <c r="C57" s="15">
        <v>10</v>
      </c>
      <c r="D57" s="63">
        <v>43497</v>
      </c>
      <c r="E57" s="9">
        <v>43497</v>
      </c>
      <c r="F57" s="10" t="s">
        <v>112</v>
      </c>
      <c r="G57" s="10" t="s">
        <v>113</v>
      </c>
      <c r="H57" s="10">
        <v>65416.58</v>
      </c>
      <c r="I57" s="10" t="s">
        <v>114</v>
      </c>
      <c r="J57" s="9">
        <v>43524</v>
      </c>
    </row>
    <row r="58" spans="1:10" ht="30">
      <c r="A58" s="7">
        <v>2</v>
      </c>
      <c r="B58" s="8" t="s">
        <v>14</v>
      </c>
      <c r="C58" s="15" t="s">
        <v>134</v>
      </c>
      <c r="D58" s="63">
        <v>43500</v>
      </c>
      <c r="E58" s="9">
        <v>43500</v>
      </c>
      <c r="F58" s="10" t="s">
        <v>135</v>
      </c>
      <c r="G58" s="10" t="s">
        <v>136</v>
      </c>
      <c r="H58" s="10">
        <v>46120</v>
      </c>
      <c r="I58" s="10" t="s">
        <v>174</v>
      </c>
      <c r="J58" s="10" t="s">
        <v>137</v>
      </c>
    </row>
    <row r="59" spans="1:10" ht="30">
      <c r="A59" s="7">
        <v>3</v>
      </c>
      <c r="B59" s="8" t="s">
        <v>14</v>
      </c>
      <c r="C59" s="15">
        <v>113</v>
      </c>
      <c r="D59" s="63">
        <v>43500</v>
      </c>
      <c r="E59" s="9">
        <v>43500</v>
      </c>
      <c r="F59" s="10" t="s">
        <v>94</v>
      </c>
      <c r="G59" s="10" t="s">
        <v>138</v>
      </c>
      <c r="H59" s="10">
        <v>1560</v>
      </c>
      <c r="I59" s="10" t="s">
        <v>170</v>
      </c>
      <c r="J59" s="9">
        <v>43524</v>
      </c>
    </row>
    <row r="60" spans="1:10" ht="30">
      <c r="A60" s="7">
        <v>4</v>
      </c>
      <c r="B60" s="8" t="s">
        <v>14</v>
      </c>
      <c r="C60" s="15">
        <v>3</v>
      </c>
      <c r="D60" s="63">
        <v>43500</v>
      </c>
      <c r="E60" s="9">
        <v>43500</v>
      </c>
      <c r="F60" s="10" t="s">
        <v>140</v>
      </c>
      <c r="G60" s="10" t="s">
        <v>141</v>
      </c>
      <c r="H60" s="10">
        <v>7800</v>
      </c>
      <c r="I60" s="10" t="s">
        <v>164</v>
      </c>
      <c r="J60" s="9">
        <v>43830</v>
      </c>
    </row>
    <row r="61" spans="1:10" ht="30">
      <c r="A61" s="7">
        <v>6</v>
      </c>
      <c r="B61" s="8" t="s">
        <v>14</v>
      </c>
      <c r="C61" s="15">
        <v>4880</v>
      </c>
      <c r="D61" s="63">
        <v>43502</v>
      </c>
      <c r="E61" s="9">
        <v>43502</v>
      </c>
      <c r="F61" s="10" t="s">
        <v>155</v>
      </c>
      <c r="G61" s="10" t="s">
        <v>116</v>
      </c>
      <c r="H61" s="10">
        <v>3760</v>
      </c>
      <c r="I61" s="10" t="s">
        <v>156</v>
      </c>
      <c r="J61" s="9">
        <v>43544</v>
      </c>
    </row>
    <row r="62" spans="1:10" ht="45">
      <c r="A62" s="7">
        <v>7</v>
      </c>
      <c r="B62" s="8" t="s">
        <v>14</v>
      </c>
      <c r="C62" s="15" t="s">
        <v>175</v>
      </c>
      <c r="D62" s="63">
        <v>43504</v>
      </c>
      <c r="E62" s="9">
        <v>43504</v>
      </c>
      <c r="F62" s="10" t="s">
        <v>176</v>
      </c>
      <c r="G62" s="10" t="s">
        <v>177</v>
      </c>
      <c r="H62" s="10">
        <v>21000</v>
      </c>
      <c r="I62" s="10" t="s">
        <v>178</v>
      </c>
      <c r="J62" s="10" t="s">
        <v>148</v>
      </c>
    </row>
    <row r="63" spans="1:10" ht="30">
      <c r="A63" s="7">
        <v>8</v>
      </c>
      <c r="B63" s="8" t="s">
        <v>14</v>
      </c>
      <c r="C63" s="15">
        <v>14</v>
      </c>
      <c r="D63" s="63">
        <v>43502</v>
      </c>
      <c r="E63" s="9">
        <v>43502</v>
      </c>
      <c r="F63" s="10" t="s">
        <v>129</v>
      </c>
      <c r="G63" s="10" t="s">
        <v>179</v>
      </c>
      <c r="H63" s="10">
        <v>20000</v>
      </c>
      <c r="I63" s="10" t="s">
        <v>165</v>
      </c>
      <c r="J63" s="9">
        <v>43830</v>
      </c>
    </row>
    <row r="64" spans="1:10" ht="30">
      <c r="A64" s="7">
        <v>9</v>
      </c>
      <c r="B64" s="8" t="s">
        <v>14</v>
      </c>
      <c r="C64" s="15" t="s">
        <v>67</v>
      </c>
      <c r="D64" s="63">
        <v>43508</v>
      </c>
      <c r="E64" s="9">
        <v>43508</v>
      </c>
      <c r="F64" s="10" t="s">
        <v>180</v>
      </c>
      <c r="G64" s="10" t="s">
        <v>181</v>
      </c>
      <c r="H64" s="10">
        <v>6927.04</v>
      </c>
      <c r="I64" s="10" t="s">
        <v>249</v>
      </c>
      <c r="J64" s="10" t="s">
        <v>148</v>
      </c>
    </row>
    <row r="65" spans="1:10" ht="30">
      <c r="A65" s="7">
        <v>10</v>
      </c>
      <c r="B65" s="8" t="s">
        <v>14</v>
      </c>
      <c r="C65" s="15" t="s">
        <v>182</v>
      </c>
      <c r="D65" s="63">
        <v>43508</v>
      </c>
      <c r="E65" s="9">
        <v>43508</v>
      </c>
      <c r="F65" s="10" t="s">
        <v>183</v>
      </c>
      <c r="G65" s="10" t="s">
        <v>184</v>
      </c>
      <c r="H65" s="10">
        <v>16947.150000000001</v>
      </c>
      <c r="I65" s="10" t="s">
        <v>248</v>
      </c>
      <c r="J65" s="9">
        <v>43830</v>
      </c>
    </row>
    <row r="66" spans="1:10" ht="30">
      <c r="A66" s="7">
        <v>11</v>
      </c>
      <c r="B66" s="8" t="s">
        <v>14</v>
      </c>
      <c r="C66" s="15">
        <v>360</v>
      </c>
      <c r="D66" s="63">
        <v>43503</v>
      </c>
      <c r="E66" s="9">
        <v>43503</v>
      </c>
      <c r="F66" s="10" t="s">
        <v>80</v>
      </c>
      <c r="G66" s="10" t="s">
        <v>81</v>
      </c>
      <c r="H66" s="10">
        <v>21920</v>
      </c>
      <c r="I66" s="10" t="s">
        <v>187</v>
      </c>
      <c r="J66" s="9">
        <v>43830</v>
      </c>
    </row>
    <row r="67" spans="1:10" ht="30">
      <c r="A67" s="7">
        <v>12</v>
      </c>
      <c r="B67" s="8" t="s">
        <v>14</v>
      </c>
      <c r="C67" s="15">
        <v>69</v>
      </c>
      <c r="D67" s="63">
        <v>43508</v>
      </c>
      <c r="E67" s="9">
        <v>43508</v>
      </c>
      <c r="F67" s="10" t="s">
        <v>64</v>
      </c>
      <c r="G67" s="10" t="s">
        <v>185</v>
      </c>
      <c r="H67" s="10">
        <v>37380</v>
      </c>
      <c r="I67" s="10" t="s">
        <v>66</v>
      </c>
      <c r="J67" s="9">
        <v>43830</v>
      </c>
    </row>
    <row r="68" spans="1:10" ht="30">
      <c r="A68" s="7">
        <v>13</v>
      </c>
      <c r="B68" s="8" t="s">
        <v>14</v>
      </c>
      <c r="C68" s="15">
        <v>145</v>
      </c>
      <c r="D68" s="63">
        <v>43509</v>
      </c>
      <c r="E68" s="9">
        <v>43509</v>
      </c>
      <c r="F68" s="10" t="s">
        <v>94</v>
      </c>
      <c r="G68" s="10" t="s">
        <v>186</v>
      </c>
      <c r="H68" s="10">
        <v>2000</v>
      </c>
      <c r="I68" s="10" t="s">
        <v>170</v>
      </c>
      <c r="J68" s="9">
        <v>43524</v>
      </c>
    </row>
    <row r="69" spans="1:10" ht="30">
      <c r="A69" s="7">
        <v>14</v>
      </c>
      <c r="B69" s="8" t="s">
        <v>14</v>
      </c>
      <c r="C69" s="15">
        <v>53</v>
      </c>
      <c r="D69" s="63">
        <v>43508</v>
      </c>
      <c r="E69" s="9">
        <v>43508</v>
      </c>
      <c r="F69" s="10" t="s">
        <v>118</v>
      </c>
      <c r="G69" s="10" t="s">
        <v>119</v>
      </c>
      <c r="H69" s="10">
        <v>1500</v>
      </c>
      <c r="I69" s="10" t="s">
        <v>250</v>
      </c>
      <c r="J69" s="9">
        <v>43830</v>
      </c>
    </row>
    <row r="70" spans="1:10" ht="30">
      <c r="A70" s="7">
        <v>15</v>
      </c>
      <c r="B70" s="8" t="s">
        <v>14</v>
      </c>
      <c r="C70" s="15" t="s">
        <v>188</v>
      </c>
      <c r="D70" s="63">
        <v>43497</v>
      </c>
      <c r="E70" s="9">
        <v>43497</v>
      </c>
      <c r="F70" s="10" t="s">
        <v>190</v>
      </c>
      <c r="G70" s="10" t="s">
        <v>191</v>
      </c>
      <c r="H70" s="10">
        <v>2444</v>
      </c>
      <c r="I70" s="10" t="s">
        <v>246</v>
      </c>
      <c r="J70" s="9">
        <v>43644</v>
      </c>
    </row>
    <row r="71" spans="1:10" ht="30">
      <c r="A71" s="7">
        <v>16</v>
      </c>
      <c r="B71" s="8" t="s">
        <v>14</v>
      </c>
      <c r="C71" s="15" t="s">
        <v>189</v>
      </c>
      <c r="D71" s="63">
        <v>43497</v>
      </c>
      <c r="E71" s="9">
        <v>43497</v>
      </c>
      <c r="F71" s="10" t="s">
        <v>190</v>
      </c>
      <c r="G71" s="10" t="s">
        <v>191</v>
      </c>
      <c r="H71" s="10">
        <v>85906</v>
      </c>
      <c r="I71" s="10" t="s">
        <v>246</v>
      </c>
      <c r="J71" s="9">
        <v>43644</v>
      </c>
    </row>
    <row r="72" spans="1:10" ht="30">
      <c r="A72" s="7">
        <v>17</v>
      </c>
      <c r="B72" s="8" t="s">
        <v>14</v>
      </c>
      <c r="C72" s="15">
        <v>12</v>
      </c>
      <c r="D72" s="63">
        <v>43514</v>
      </c>
      <c r="E72" s="9">
        <v>43514</v>
      </c>
      <c r="F72" s="10" t="s">
        <v>192</v>
      </c>
      <c r="G72" s="10" t="s">
        <v>193</v>
      </c>
      <c r="H72" s="10">
        <v>1350</v>
      </c>
      <c r="I72" s="10" t="s">
        <v>251</v>
      </c>
      <c r="J72" s="9">
        <v>43830</v>
      </c>
    </row>
    <row r="73" spans="1:10" ht="30">
      <c r="A73" s="7">
        <v>18</v>
      </c>
      <c r="B73" s="8" t="s">
        <v>14</v>
      </c>
      <c r="C73" s="15">
        <v>24</v>
      </c>
      <c r="D73" s="63">
        <v>43516</v>
      </c>
      <c r="E73" s="9">
        <v>43516</v>
      </c>
      <c r="F73" s="10" t="s">
        <v>194</v>
      </c>
      <c r="G73" s="10" t="s">
        <v>195</v>
      </c>
      <c r="H73" s="10">
        <v>1050</v>
      </c>
      <c r="I73" s="10" t="s">
        <v>245</v>
      </c>
      <c r="J73" s="9">
        <v>43830</v>
      </c>
    </row>
    <row r="74" spans="1:10" ht="30">
      <c r="A74" s="7">
        <v>19</v>
      </c>
      <c r="B74" s="8" t="s">
        <v>14</v>
      </c>
      <c r="C74" s="16" t="s">
        <v>196</v>
      </c>
      <c r="D74" s="63">
        <v>43516</v>
      </c>
      <c r="E74" s="9">
        <v>43516</v>
      </c>
      <c r="F74" s="10" t="s">
        <v>197</v>
      </c>
      <c r="G74" s="10" t="s">
        <v>198</v>
      </c>
      <c r="H74" s="10">
        <v>1464</v>
      </c>
      <c r="I74" s="10"/>
      <c r="J74" s="9">
        <v>43830</v>
      </c>
    </row>
    <row r="75" spans="1:10" ht="30">
      <c r="A75" s="7">
        <v>20</v>
      </c>
      <c r="B75" s="8" t="s">
        <v>14</v>
      </c>
      <c r="C75" s="16" t="s">
        <v>199</v>
      </c>
      <c r="D75" s="63">
        <v>43502</v>
      </c>
      <c r="E75" s="9">
        <v>43502</v>
      </c>
      <c r="F75" s="10" t="s">
        <v>200</v>
      </c>
      <c r="G75" s="10" t="s">
        <v>201</v>
      </c>
      <c r="H75" s="10">
        <v>20000</v>
      </c>
      <c r="I75" s="10" t="s">
        <v>202</v>
      </c>
      <c r="J75" s="9">
        <v>43556</v>
      </c>
    </row>
    <row r="76" spans="1:10" ht="30">
      <c r="A76" s="7">
        <v>21</v>
      </c>
      <c r="B76" s="8" t="s">
        <v>14</v>
      </c>
      <c r="C76" s="16" t="s">
        <v>203</v>
      </c>
      <c r="D76" s="63">
        <v>43497</v>
      </c>
      <c r="E76" s="9">
        <v>43497</v>
      </c>
      <c r="F76" s="10" t="s">
        <v>204</v>
      </c>
      <c r="G76" s="10" t="s">
        <v>205</v>
      </c>
      <c r="H76" s="10">
        <v>50000</v>
      </c>
      <c r="I76" s="10" t="s">
        <v>206</v>
      </c>
      <c r="J76" s="9">
        <v>43830</v>
      </c>
    </row>
    <row r="77" spans="1:10" ht="30">
      <c r="A77" s="7">
        <v>22</v>
      </c>
      <c r="B77" s="8" t="s">
        <v>14</v>
      </c>
      <c r="C77" s="16" t="s">
        <v>51</v>
      </c>
      <c r="D77" s="63">
        <v>43517</v>
      </c>
      <c r="E77" s="9">
        <v>43517</v>
      </c>
      <c r="F77" s="10" t="s">
        <v>207</v>
      </c>
      <c r="G77" s="10" t="s">
        <v>208</v>
      </c>
      <c r="H77" s="10">
        <v>1500</v>
      </c>
      <c r="I77" s="10" t="s">
        <v>209</v>
      </c>
      <c r="J77" s="9">
        <v>43830</v>
      </c>
    </row>
    <row r="78" spans="1:10" ht="30">
      <c r="A78" s="7">
        <v>23</v>
      </c>
      <c r="B78" s="8" t="s">
        <v>14</v>
      </c>
      <c r="C78" s="16" t="s">
        <v>210</v>
      </c>
      <c r="D78" s="63">
        <v>43517</v>
      </c>
      <c r="E78" s="9">
        <v>43517</v>
      </c>
      <c r="F78" s="10" t="s">
        <v>94</v>
      </c>
      <c r="G78" s="10" t="s">
        <v>211</v>
      </c>
      <c r="H78" s="10">
        <v>9200</v>
      </c>
      <c r="I78" s="34" t="s">
        <v>170</v>
      </c>
      <c r="J78" s="9">
        <v>43549</v>
      </c>
    </row>
    <row r="79" spans="1:10" ht="30">
      <c r="A79" s="7">
        <v>24</v>
      </c>
      <c r="B79" s="8" t="s">
        <v>14</v>
      </c>
      <c r="C79" s="16" t="s">
        <v>212</v>
      </c>
      <c r="D79" s="63">
        <v>43523</v>
      </c>
      <c r="E79" s="9">
        <v>43523</v>
      </c>
      <c r="F79" s="10" t="s">
        <v>123</v>
      </c>
      <c r="G79" s="10" t="s">
        <v>213</v>
      </c>
      <c r="H79" s="10">
        <v>28500</v>
      </c>
      <c r="I79" s="10" t="s">
        <v>166</v>
      </c>
      <c r="J79" s="9">
        <v>43830</v>
      </c>
    </row>
    <row r="80" spans="1:10" ht="30">
      <c r="A80" s="7">
        <v>25</v>
      </c>
      <c r="B80" s="8" t="s">
        <v>14</v>
      </c>
      <c r="C80" s="16" t="s">
        <v>214</v>
      </c>
      <c r="D80" s="63">
        <v>43524</v>
      </c>
      <c r="E80" s="9">
        <v>43524</v>
      </c>
      <c r="F80" s="10" t="s">
        <v>215</v>
      </c>
      <c r="G80" s="10" t="s">
        <v>216</v>
      </c>
      <c r="H80" s="10">
        <v>50000</v>
      </c>
      <c r="I80" s="10" t="s">
        <v>217</v>
      </c>
      <c r="J80" s="9">
        <v>43646</v>
      </c>
    </row>
    <row r="81" spans="1:10" ht="30">
      <c r="A81" s="7">
        <v>26</v>
      </c>
      <c r="B81" s="8" t="s">
        <v>14</v>
      </c>
      <c r="C81" s="16"/>
      <c r="D81" s="63">
        <v>43514</v>
      </c>
      <c r="E81" s="9">
        <v>43514</v>
      </c>
      <c r="F81" s="10" t="s">
        <v>218</v>
      </c>
      <c r="G81" s="10" t="s">
        <v>219</v>
      </c>
      <c r="H81" s="10">
        <v>17200</v>
      </c>
      <c r="I81" s="10" t="s">
        <v>220</v>
      </c>
      <c r="J81" s="10" t="s">
        <v>148</v>
      </c>
    </row>
    <row r="82" spans="1:10" ht="30">
      <c r="A82" s="7">
        <v>27</v>
      </c>
      <c r="B82" s="8" t="s">
        <v>14</v>
      </c>
      <c r="C82" s="16" t="s">
        <v>221</v>
      </c>
      <c r="D82" s="63">
        <v>43523</v>
      </c>
      <c r="E82" s="9">
        <v>43523</v>
      </c>
      <c r="F82" s="10" t="s">
        <v>222</v>
      </c>
      <c r="G82" s="10" t="s">
        <v>223</v>
      </c>
      <c r="H82" s="10">
        <v>9270</v>
      </c>
      <c r="I82" s="10" t="s">
        <v>158</v>
      </c>
      <c r="J82" s="9">
        <v>43830</v>
      </c>
    </row>
    <row r="83" spans="1:10" ht="30">
      <c r="A83" s="7">
        <v>28</v>
      </c>
      <c r="B83" s="8" t="s">
        <v>14</v>
      </c>
      <c r="C83" s="16" t="s">
        <v>224</v>
      </c>
      <c r="D83" s="63">
        <v>43523</v>
      </c>
      <c r="E83" s="9">
        <v>43523</v>
      </c>
      <c r="F83" s="10" t="s">
        <v>225</v>
      </c>
      <c r="G83" s="10" t="s">
        <v>227</v>
      </c>
      <c r="H83" s="10">
        <v>1116</v>
      </c>
      <c r="I83" s="10" t="s">
        <v>226</v>
      </c>
      <c r="J83" s="9">
        <v>43551</v>
      </c>
    </row>
    <row r="84" spans="1:10" ht="30">
      <c r="A84" s="7">
        <v>29</v>
      </c>
      <c r="B84" s="8" t="s">
        <v>14</v>
      </c>
      <c r="C84" s="16" t="s">
        <v>228</v>
      </c>
      <c r="D84" s="63">
        <v>43518</v>
      </c>
      <c r="E84" s="9">
        <v>43518</v>
      </c>
      <c r="F84" s="10" t="s">
        <v>229</v>
      </c>
      <c r="G84" s="10" t="s">
        <v>230</v>
      </c>
      <c r="H84" s="10">
        <v>8810</v>
      </c>
      <c r="I84" s="10" t="s">
        <v>231</v>
      </c>
      <c r="J84" s="10" t="s">
        <v>148</v>
      </c>
    </row>
    <row r="85" spans="1:10" ht="30">
      <c r="A85" s="7">
        <v>30</v>
      </c>
      <c r="B85" s="8" t="s">
        <v>14</v>
      </c>
      <c r="C85" s="16" t="s">
        <v>232</v>
      </c>
      <c r="D85" s="63">
        <v>43516</v>
      </c>
      <c r="E85" s="9">
        <v>43516</v>
      </c>
      <c r="F85" s="10" t="s">
        <v>64</v>
      </c>
      <c r="G85" s="10" t="s">
        <v>65</v>
      </c>
      <c r="H85" s="10">
        <v>64180</v>
      </c>
      <c r="I85" s="10" t="s">
        <v>66</v>
      </c>
      <c r="J85" s="9">
        <v>43830</v>
      </c>
    </row>
    <row r="86" spans="1:10" ht="30">
      <c r="A86" s="7">
        <v>31</v>
      </c>
      <c r="B86" s="8" t="s">
        <v>14</v>
      </c>
      <c r="C86" s="16" t="s">
        <v>233</v>
      </c>
      <c r="D86" s="63">
        <v>43507</v>
      </c>
      <c r="E86" s="9">
        <v>43507</v>
      </c>
      <c r="F86" s="10" t="s">
        <v>234</v>
      </c>
      <c r="G86" s="10" t="s">
        <v>235</v>
      </c>
      <c r="H86" s="10">
        <v>1600</v>
      </c>
      <c r="I86" s="10" t="s">
        <v>247</v>
      </c>
      <c r="J86" s="10" t="s">
        <v>148</v>
      </c>
    </row>
    <row r="87" spans="1:10" ht="45">
      <c r="A87" s="7">
        <v>32</v>
      </c>
      <c r="B87" s="8" t="s">
        <v>14</v>
      </c>
      <c r="C87" s="16" t="s">
        <v>236</v>
      </c>
      <c r="D87" s="63">
        <v>43521</v>
      </c>
      <c r="E87" s="9">
        <v>43521</v>
      </c>
      <c r="F87" s="10" t="s">
        <v>63</v>
      </c>
      <c r="G87" s="10" t="s">
        <v>237</v>
      </c>
      <c r="H87" s="10">
        <v>19000</v>
      </c>
      <c r="I87" s="10" t="s">
        <v>62</v>
      </c>
      <c r="J87" s="9">
        <v>43555</v>
      </c>
    </row>
    <row r="88" spans="1:10" ht="45">
      <c r="A88" s="7">
        <v>33</v>
      </c>
      <c r="B88" s="8" t="s">
        <v>14</v>
      </c>
      <c r="C88" s="16" t="s">
        <v>238</v>
      </c>
      <c r="D88" s="63">
        <v>43521</v>
      </c>
      <c r="E88" s="9">
        <v>43521</v>
      </c>
      <c r="F88" s="10" t="s">
        <v>63</v>
      </c>
      <c r="G88" s="10" t="s">
        <v>239</v>
      </c>
      <c r="H88" s="10">
        <v>83800</v>
      </c>
      <c r="I88" s="10" t="s">
        <v>62</v>
      </c>
      <c r="J88" s="9">
        <v>43555</v>
      </c>
    </row>
    <row r="89" spans="1:10" ht="30">
      <c r="A89" s="7">
        <v>34</v>
      </c>
      <c r="B89" s="8" t="s">
        <v>14</v>
      </c>
      <c r="C89" s="16" t="s">
        <v>240</v>
      </c>
      <c r="D89" s="63">
        <v>43518</v>
      </c>
      <c r="E89" s="9">
        <v>43518</v>
      </c>
      <c r="F89" s="10" t="s">
        <v>241</v>
      </c>
      <c r="G89" s="10" t="s">
        <v>242</v>
      </c>
      <c r="H89" s="10">
        <v>92900.07</v>
      </c>
      <c r="I89" s="34" t="s">
        <v>305</v>
      </c>
      <c r="J89" s="10" t="s">
        <v>148</v>
      </c>
    </row>
    <row r="90" spans="1:10" ht="30">
      <c r="A90" s="7">
        <v>35</v>
      </c>
      <c r="B90" s="8" t="s">
        <v>14</v>
      </c>
      <c r="C90" s="16" t="s">
        <v>243</v>
      </c>
      <c r="D90" s="63">
        <v>43522</v>
      </c>
      <c r="E90" s="9">
        <v>43522</v>
      </c>
      <c r="F90" s="10" t="s">
        <v>94</v>
      </c>
      <c r="G90" s="10" t="s">
        <v>244</v>
      </c>
      <c r="H90" s="10">
        <v>1800</v>
      </c>
      <c r="I90" s="34" t="s">
        <v>170</v>
      </c>
      <c r="J90" s="9">
        <v>43549</v>
      </c>
    </row>
    <row r="91" spans="1:10">
      <c r="A91" s="18"/>
      <c r="B91" s="18"/>
      <c r="C91" s="19"/>
      <c r="D91" s="18"/>
      <c r="E91" s="18"/>
      <c r="F91" s="18"/>
      <c r="G91" s="18"/>
      <c r="H91" s="18">
        <f>SUM(H57:H90)</f>
        <v>803420.84000000008</v>
      </c>
      <c r="I91" s="18"/>
      <c r="J91" s="18"/>
    </row>
    <row r="92" spans="1:10" ht="30">
      <c r="A92" s="7">
        <v>1</v>
      </c>
      <c r="B92" s="8" t="s">
        <v>14</v>
      </c>
      <c r="C92" s="16" t="s">
        <v>270</v>
      </c>
      <c r="D92" s="63">
        <v>43529</v>
      </c>
      <c r="E92" s="9">
        <v>43529</v>
      </c>
      <c r="F92" s="21" t="s">
        <v>271</v>
      </c>
      <c r="G92" s="21" t="s">
        <v>81</v>
      </c>
      <c r="H92" s="21">
        <v>21920</v>
      </c>
      <c r="I92" s="21" t="s">
        <v>83</v>
      </c>
      <c r="J92" s="9">
        <v>43830</v>
      </c>
    </row>
    <row r="93" spans="1:10" ht="30">
      <c r="A93" s="7">
        <v>2</v>
      </c>
      <c r="B93" s="8" t="s">
        <v>14</v>
      </c>
      <c r="C93" s="16" t="s">
        <v>272</v>
      </c>
      <c r="D93" s="63">
        <v>43536</v>
      </c>
      <c r="E93" s="9">
        <v>43536</v>
      </c>
      <c r="F93" s="21" t="s">
        <v>64</v>
      </c>
      <c r="G93" s="21" t="s">
        <v>273</v>
      </c>
      <c r="H93" s="21">
        <v>42800</v>
      </c>
      <c r="I93" s="21" t="s">
        <v>66</v>
      </c>
      <c r="J93" s="9">
        <v>43830</v>
      </c>
    </row>
    <row r="94" spans="1:10" ht="30">
      <c r="A94" s="7">
        <v>3</v>
      </c>
      <c r="B94" s="8" t="s">
        <v>14</v>
      </c>
      <c r="C94" s="16" t="s">
        <v>274</v>
      </c>
      <c r="D94" s="63">
        <v>43538</v>
      </c>
      <c r="E94" s="9">
        <v>43538</v>
      </c>
      <c r="F94" s="21" t="s">
        <v>68</v>
      </c>
      <c r="G94" s="21" t="s">
        <v>275</v>
      </c>
      <c r="H94" s="21">
        <v>2999.2</v>
      </c>
      <c r="I94" s="21" t="s">
        <v>70</v>
      </c>
      <c r="J94" s="21" t="s">
        <v>148</v>
      </c>
    </row>
    <row r="95" spans="1:10" ht="75">
      <c r="A95" s="7">
        <v>4</v>
      </c>
      <c r="B95" s="8" t="s">
        <v>14</v>
      </c>
      <c r="C95" s="15">
        <v>3254</v>
      </c>
      <c r="D95" s="63">
        <v>43525</v>
      </c>
      <c r="E95" s="9">
        <v>43525</v>
      </c>
      <c r="F95" s="21" t="s">
        <v>276</v>
      </c>
      <c r="G95" s="21" t="s">
        <v>277</v>
      </c>
      <c r="H95" s="21">
        <v>2000</v>
      </c>
      <c r="I95" s="21"/>
      <c r="J95" s="9">
        <v>43829</v>
      </c>
    </row>
    <row r="96" spans="1:10" ht="30">
      <c r="A96" s="7">
        <v>5</v>
      </c>
      <c r="B96" s="8" t="s">
        <v>14</v>
      </c>
      <c r="C96" s="15" t="s">
        <v>278</v>
      </c>
      <c r="D96" s="63">
        <v>43536</v>
      </c>
      <c r="E96" s="9">
        <v>43536</v>
      </c>
      <c r="F96" s="21" t="s">
        <v>75</v>
      </c>
      <c r="G96" s="21" t="s">
        <v>76</v>
      </c>
      <c r="H96" s="21">
        <v>38127</v>
      </c>
      <c r="I96" s="21" t="s">
        <v>77</v>
      </c>
      <c r="J96" s="9">
        <v>43830</v>
      </c>
    </row>
    <row r="97" spans="1:10" ht="30">
      <c r="A97" s="7">
        <v>6</v>
      </c>
      <c r="B97" s="8" t="s">
        <v>14</v>
      </c>
      <c r="C97" s="15">
        <v>2</v>
      </c>
      <c r="D97" s="63">
        <v>43530</v>
      </c>
      <c r="E97" s="9">
        <v>43530</v>
      </c>
      <c r="F97" s="21" t="s">
        <v>279</v>
      </c>
      <c r="G97" s="21" t="s">
        <v>85</v>
      </c>
      <c r="H97" s="21">
        <v>21218</v>
      </c>
      <c r="I97" s="21" t="s">
        <v>280</v>
      </c>
      <c r="J97" s="9">
        <v>43830</v>
      </c>
    </row>
    <row r="98" spans="1:10" ht="30">
      <c r="A98" s="7">
        <v>7</v>
      </c>
      <c r="B98" s="8" t="s">
        <v>14</v>
      </c>
      <c r="C98" s="15">
        <v>14</v>
      </c>
      <c r="D98" s="63">
        <v>43538</v>
      </c>
      <c r="E98" s="9">
        <v>43538</v>
      </c>
      <c r="F98" s="21" t="s">
        <v>84</v>
      </c>
      <c r="G98" s="21" t="s">
        <v>85</v>
      </c>
      <c r="H98" s="21">
        <v>2702</v>
      </c>
      <c r="I98" s="21"/>
      <c r="J98" s="9">
        <v>43830</v>
      </c>
    </row>
    <row r="99" spans="1:10" ht="30">
      <c r="A99" s="7">
        <v>8</v>
      </c>
      <c r="B99" s="8" t="s">
        <v>14</v>
      </c>
      <c r="C99" s="15">
        <v>13</v>
      </c>
      <c r="D99" s="63">
        <v>43542</v>
      </c>
      <c r="E99" s="9">
        <v>43542</v>
      </c>
      <c r="F99" s="33" t="s">
        <v>281</v>
      </c>
      <c r="G99" s="33" t="s">
        <v>282</v>
      </c>
      <c r="H99" s="21">
        <v>36000</v>
      </c>
      <c r="I99" s="34" t="s">
        <v>303</v>
      </c>
      <c r="J99" s="9">
        <v>43573</v>
      </c>
    </row>
    <row r="100" spans="1:10" ht="30">
      <c r="A100" s="7">
        <v>9</v>
      </c>
      <c r="B100" s="8" t="s">
        <v>14</v>
      </c>
      <c r="C100" s="15"/>
      <c r="D100" s="64" t="s">
        <v>284</v>
      </c>
      <c r="E100" s="33" t="s">
        <v>284</v>
      </c>
      <c r="F100" s="33" t="s">
        <v>283</v>
      </c>
      <c r="G100" s="21"/>
      <c r="H100" s="21">
        <v>9152.7099999999991</v>
      </c>
      <c r="I100" s="21"/>
      <c r="J100" s="21"/>
    </row>
    <row r="101" spans="1:10" ht="30">
      <c r="A101" s="7">
        <v>10</v>
      </c>
      <c r="B101" s="8" t="s">
        <v>14</v>
      </c>
      <c r="C101" s="15">
        <v>124</v>
      </c>
      <c r="D101" s="63">
        <v>43543</v>
      </c>
      <c r="E101" s="9">
        <v>43543</v>
      </c>
      <c r="F101" s="33" t="s">
        <v>64</v>
      </c>
      <c r="G101" s="33" t="s">
        <v>286</v>
      </c>
      <c r="H101" s="21">
        <v>41000</v>
      </c>
      <c r="I101" s="33" t="s">
        <v>66</v>
      </c>
      <c r="J101" s="9">
        <v>43830</v>
      </c>
    </row>
    <row r="102" spans="1:10" ht="30">
      <c r="A102" s="7">
        <v>11</v>
      </c>
      <c r="B102" s="8" t="s">
        <v>14</v>
      </c>
      <c r="C102" s="15">
        <v>20</v>
      </c>
      <c r="D102" s="63">
        <v>43536</v>
      </c>
      <c r="E102" s="9">
        <v>43536</v>
      </c>
      <c r="F102" s="33" t="s">
        <v>285</v>
      </c>
      <c r="G102" s="33" t="s">
        <v>287</v>
      </c>
      <c r="H102" s="21">
        <v>20330</v>
      </c>
      <c r="I102" s="33" t="s">
        <v>288</v>
      </c>
      <c r="J102" s="9">
        <v>43830</v>
      </c>
    </row>
    <row r="103" spans="1:10" ht="30">
      <c r="A103" s="7">
        <v>12</v>
      </c>
      <c r="B103" s="8" t="s">
        <v>14</v>
      </c>
      <c r="C103" s="15">
        <v>76</v>
      </c>
      <c r="D103" s="63">
        <v>43543</v>
      </c>
      <c r="E103" s="9">
        <v>43543</v>
      </c>
      <c r="F103" s="33" t="s">
        <v>289</v>
      </c>
      <c r="G103" s="33" t="s">
        <v>290</v>
      </c>
      <c r="H103" s="21">
        <v>99900</v>
      </c>
      <c r="I103" s="21"/>
      <c r="J103" s="9">
        <v>43827</v>
      </c>
    </row>
    <row r="104" spans="1:10" ht="30">
      <c r="A104" s="7">
        <v>13</v>
      </c>
      <c r="B104" s="8" t="s">
        <v>14</v>
      </c>
      <c r="C104" s="15">
        <v>848</v>
      </c>
      <c r="D104" s="63">
        <v>43546</v>
      </c>
      <c r="E104" s="9">
        <v>43546</v>
      </c>
      <c r="F104" s="33" t="s">
        <v>271</v>
      </c>
      <c r="G104" s="33" t="s">
        <v>82</v>
      </c>
      <c r="H104" s="21">
        <v>1000</v>
      </c>
      <c r="I104" s="33" t="s">
        <v>187</v>
      </c>
      <c r="J104" s="9">
        <v>43830</v>
      </c>
    </row>
    <row r="105" spans="1:10" ht="30">
      <c r="A105" s="7">
        <v>14</v>
      </c>
      <c r="B105" s="8" t="s">
        <v>14</v>
      </c>
      <c r="C105" s="15">
        <v>849</v>
      </c>
      <c r="D105" s="63">
        <v>43546</v>
      </c>
      <c r="E105" s="9">
        <v>43546</v>
      </c>
      <c r="F105" s="33" t="s">
        <v>271</v>
      </c>
      <c r="G105" s="33" t="s">
        <v>291</v>
      </c>
      <c r="H105" s="33">
        <v>1000</v>
      </c>
      <c r="I105" s="33" t="s">
        <v>187</v>
      </c>
      <c r="J105" s="9">
        <v>43830</v>
      </c>
    </row>
    <row r="106" spans="1:10" ht="30">
      <c r="A106" s="7">
        <v>15</v>
      </c>
      <c r="B106" s="8" t="s">
        <v>14</v>
      </c>
      <c r="C106" s="15">
        <v>275</v>
      </c>
      <c r="D106" s="63">
        <v>43549</v>
      </c>
      <c r="E106" s="9">
        <v>43549</v>
      </c>
      <c r="F106" s="33" t="s">
        <v>94</v>
      </c>
      <c r="G106" s="33" t="s">
        <v>244</v>
      </c>
      <c r="H106" s="21">
        <v>1800</v>
      </c>
      <c r="I106" s="34" t="s">
        <v>170</v>
      </c>
      <c r="J106" s="9">
        <v>43585</v>
      </c>
    </row>
    <row r="107" spans="1:10" ht="30">
      <c r="A107" s="7">
        <v>16</v>
      </c>
      <c r="B107" s="8" t="s">
        <v>14</v>
      </c>
      <c r="C107" s="15">
        <v>274</v>
      </c>
      <c r="D107" s="63">
        <v>43549</v>
      </c>
      <c r="E107" s="9">
        <v>43549</v>
      </c>
      <c r="F107" s="33" t="s">
        <v>94</v>
      </c>
      <c r="G107" s="34" t="s">
        <v>292</v>
      </c>
      <c r="H107" s="21">
        <v>2600</v>
      </c>
      <c r="I107" s="34" t="s">
        <v>170</v>
      </c>
      <c r="J107" s="9">
        <v>43220</v>
      </c>
    </row>
    <row r="108" spans="1:10" ht="30">
      <c r="A108" s="7">
        <v>17</v>
      </c>
      <c r="B108" s="8" t="s">
        <v>14</v>
      </c>
      <c r="C108" s="15">
        <v>84</v>
      </c>
      <c r="D108" s="63">
        <v>43549</v>
      </c>
      <c r="E108" s="9">
        <v>43549</v>
      </c>
      <c r="F108" s="34" t="s">
        <v>143</v>
      </c>
      <c r="G108" s="34" t="s">
        <v>293</v>
      </c>
      <c r="H108" s="21">
        <v>59250</v>
      </c>
      <c r="I108" s="34" t="s">
        <v>158</v>
      </c>
      <c r="J108" s="9">
        <v>43830</v>
      </c>
    </row>
    <row r="109" spans="1:10" ht="30">
      <c r="A109" s="7">
        <v>18</v>
      </c>
      <c r="B109" s="8" t="s">
        <v>14</v>
      </c>
      <c r="C109" s="15">
        <v>108</v>
      </c>
      <c r="D109" s="63">
        <v>43549</v>
      </c>
      <c r="E109" s="9">
        <v>43549</v>
      </c>
      <c r="F109" s="34" t="s">
        <v>222</v>
      </c>
      <c r="G109" s="34" t="s">
        <v>294</v>
      </c>
      <c r="H109" s="21">
        <v>12410</v>
      </c>
      <c r="I109" s="34" t="s">
        <v>158</v>
      </c>
      <c r="J109" s="9">
        <v>43830</v>
      </c>
    </row>
    <row r="110" spans="1:10" ht="30">
      <c r="A110" s="7">
        <v>19</v>
      </c>
      <c r="B110" s="8" t="s">
        <v>14</v>
      </c>
      <c r="C110" s="15">
        <v>15</v>
      </c>
      <c r="D110" s="63">
        <v>43549</v>
      </c>
      <c r="E110" s="9">
        <v>43549</v>
      </c>
      <c r="F110" s="34" t="s">
        <v>295</v>
      </c>
      <c r="G110" s="34" t="s">
        <v>296</v>
      </c>
      <c r="H110" s="21">
        <v>54200</v>
      </c>
      <c r="I110" s="34" t="s">
        <v>304</v>
      </c>
      <c r="J110" s="9">
        <v>43830</v>
      </c>
    </row>
    <row r="111" spans="1:10" ht="30">
      <c r="A111" s="7">
        <v>20</v>
      </c>
      <c r="B111" s="8" t="s">
        <v>14</v>
      </c>
      <c r="C111" s="15">
        <v>249</v>
      </c>
      <c r="D111" s="63">
        <v>43539</v>
      </c>
      <c r="E111" s="9">
        <v>43539</v>
      </c>
      <c r="F111" s="34" t="s">
        <v>94</v>
      </c>
      <c r="G111" s="34" t="s">
        <v>244</v>
      </c>
      <c r="H111" s="34">
        <v>1800</v>
      </c>
      <c r="I111" s="34" t="s">
        <v>170</v>
      </c>
      <c r="J111" s="9">
        <v>43585</v>
      </c>
    </row>
    <row r="112" spans="1:10" ht="30">
      <c r="A112" s="7">
        <v>21</v>
      </c>
      <c r="B112" s="8" t="s">
        <v>14</v>
      </c>
      <c r="C112" s="15" t="s">
        <v>67</v>
      </c>
      <c r="D112" s="63">
        <v>43553</v>
      </c>
      <c r="E112" s="9">
        <v>43553</v>
      </c>
      <c r="F112" s="12" t="s">
        <v>147</v>
      </c>
      <c r="G112" s="12" t="s">
        <v>146</v>
      </c>
      <c r="H112" s="21">
        <v>1000</v>
      </c>
      <c r="I112" s="21"/>
      <c r="J112" s="34" t="s">
        <v>148</v>
      </c>
    </row>
    <row r="113" spans="1:10" ht="30">
      <c r="A113" s="7">
        <v>22</v>
      </c>
      <c r="B113" s="8" t="s">
        <v>14</v>
      </c>
      <c r="C113" s="15">
        <v>2</v>
      </c>
      <c r="D113" s="63">
        <v>43538</v>
      </c>
      <c r="E113" s="9">
        <v>43538</v>
      </c>
      <c r="F113" s="34" t="s">
        <v>297</v>
      </c>
      <c r="G113" s="34" t="s">
        <v>298</v>
      </c>
      <c r="H113" s="21">
        <v>97520</v>
      </c>
      <c r="I113" s="34" t="s">
        <v>299</v>
      </c>
      <c r="J113" s="9">
        <v>43830</v>
      </c>
    </row>
    <row r="114" spans="1:10" ht="30">
      <c r="A114" s="7">
        <v>23</v>
      </c>
      <c r="B114" s="8" t="s">
        <v>14</v>
      </c>
      <c r="C114" s="15">
        <v>15</v>
      </c>
      <c r="D114" s="63">
        <v>43553</v>
      </c>
      <c r="E114" s="9">
        <v>43553</v>
      </c>
      <c r="F114" s="34" t="s">
        <v>78</v>
      </c>
      <c r="G114" s="34" t="s">
        <v>300</v>
      </c>
      <c r="H114" s="21">
        <v>3000</v>
      </c>
      <c r="I114" s="34" t="s">
        <v>79</v>
      </c>
      <c r="J114" s="9">
        <v>43830</v>
      </c>
    </row>
    <row r="115" spans="1:10">
      <c r="A115" s="18"/>
      <c r="B115" s="18"/>
      <c r="C115" s="18"/>
      <c r="D115" s="18"/>
      <c r="E115" s="18"/>
      <c r="F115" s="18"/>
      <c r="G115" s="18"/>
      <c r="H115" s="18">
        <f>SUM(H92:H114)</f>
        <v>573728.91</v>
      </c>
      <c r="I115" s="18"/>
      <c r="J115" s="18"/>
    </row>
  </sheetData>
  <mergeCells count="12">
    <mergeCell ref="H3:H4"/>
    <mergeCell ref="J3:K3"/>
    <mergeCell ref="A1:K1"/>
    <mergeCell ref="A2:D2"/>
    <mergeCell ref="E2:F2"/>
    <mergeCell ref="G2:H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10" zoomScale="91" zoomScaleNormal="91" workbookViewId="0">
      <selection activeCell="K5" sqref="K5"/>
    </sheetView>
  </sheetViews>
  <sheetFormatPr defaultRowHeight="15"/>
  <cols>
    <col min="2" max="2" width="16.28515625" customWidth="1"/>
    <col min="4" max="4" width="13.7109375" customWidth="1"/>
    <col min="5" max="5" width="14.42578125" customWidth="1"/>
    <col min="6" max="6" width="22.140625" customWidth="1"/>
    <col min="7" max="7" width="25.5703125" customWidth="1"/>
    <col min="8" max="8" width="15.140625" customWidth="1"/>
    <col min="9" max="9" width="15.85546875" customWidth="1"/>
    <col min="10" max="10" width="18.42578125" customWidth="1"/>
    <col min="11" max="11" width="27.85546875" customWidth="1"/>
  </cols>
  <sheetData>
    <row r="1" spans="1:11" ht="54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66"/>
    </row>
    <row r="2" spans="1:11" ht="18.75">
      <c r="A2" s="56" t="s">
        <v>0</v>
      </c>
      <c r="B2" s="56"/>
      <c r="C2" s="56"/>
      <c r="D2" s="56"/>
      <c r="E2" s="57" t="s">
        <v>1</v>
      </c>
      <c r="F2" s="57"/>
      <c r="G2" s="58" t="s">
        <v>2</v>
      </c>
      <c r="H2" s="59"/>
      <c r="I2" s="17"/>
      <c r="J2" s="17"/>
      <c r="K2" s="66"/>
    </row>
    <row r="3" spans="1:11" ht="64.5" customHeight="1">
      <c r="A3" s="60" t="s">
        <v>3</v>
      </c>
      <c r="B3" s="22"/>
      <c r="C3" s="54" t="s">
        <v>4</v>
      </c>
      <c r="D3" s="54" t="s">
        <v>5</v>
      </c>
      <c r="E3" s="54" t="s">
        <v>6</v>
      </c>
      <c r="F3" s="62" t="s">
        <v>7</v>
      </c>
      <c r="G3" s="54" t="s">
        <v>8</v>
      </c>
      <c r="H3" s="54" t="s">
        <v>9</v>
      </c>
      <c r="I3" s="23" t="s">
        <v>10</v>
      </c>
      <c r="J3" s="23" t="s">
        <v>11</v>
      </c>
      <c r="K3" s="66"/>
    </row>
    <row r="4" spans="1:11" ht="50.25" customHeight="1">
      <c r="A4" s="54"/>
      <c r="B4" s="23"/>
      <c r="C4" s="54"/>
      <c r="D4" s="54"/>
      <c r="E4" s="61"/>
      <c r="F4" s="54"/>
      <c r="G4" s="54"/>
      <c r="H4" s="54"/>
      <c r="I4" s="23" t="s">
        <v>252</v>
      </c>
      <c r="J4" s="23" t="s">
        <v>13</v>
      </c>
      <c r="K4" s="65"/>
    </row>
    <row r="5" spans="1:11" ht="87" customHeight="1">
      <c r="A5" s="24">
        <v>1</v>
      </c>
      <c r="B5" s="25" t="s">
        <v>253</v>
      </c>
      <c r="C5" s="26">
        <v>15</v>
      </c>
      <c r="D5" s="27">
        <v>43510</v>
      </c>
      <c r="E5" s="27">
        <v>43510</v>
      </c>
      <c r="F5" s="26" t="s">
        <v>254</v>
      </c>
      <c r="G5" s="26" t="s">
        <v>255</v>
      </c>
      <c r="H5" s="26">
        <v>1720000</v>
      </c>
      <c r="I5" s="26" t="s">
        <v>256</v>
      </c>
      <c r="J5" s="27">
        <v>43677</v>
      </c>
      <c r="K5" s="65" t="s">
        <v>306</v>
      </c>
    </row>
    <row r="6" spans="1:11" ht="15.75">
      <c r="A6" s="28"/>
      <c r="B6" s="28"/>
      <c r="C6" s="28"/>
      <c r="D6" s="28"/>
      <c r="E6" s="28"/>
      <c r="F6" s="28"/>
      <c r="G6" s="28"/>
      <c r="H6" s="29">
        <f>SUM(H5)</f>
        <v>1720000</v>
      </c>
      <c r="I6" s="28"/>
      <c r="J6" s="28"/>
      <c r="K6" s="65"/>
    </row>
    <row r="7" spans="1:11" ht="60">
      <c r="A7" s="24">
        <v>1</v>
      </c>
      <c r="B7" s="25" t="s">
        <v>253</v>
      </c>
      <c r="C7" s="26">
        <v>50</v>
      </c>
      <c r="D7" s="27">
        <v>43525</v>
      </c>
      <c r="E7" s="27">
        <v>43525</v>
      </c>
      <c r="F7" s="26" t="s">
        <v>257</v>
      </c>
      <c r="G7" s="26" t="s">
        <v>258</v>
      </c>
      <c r="H7" s="26">
        <v>649999</v>
      </c>
      <c r="I7" s="26" t="s">
        <v>259</v>
      </c>
      <c r="J7" s="27">
        <v>43830</v>
      </c>
      <c r="K7" s="65" t="s">
        <v>307</v>
      </c>
    </row>
    <row r="8" spans="1:11" ht="45">
      <c r="A8" s="24">
        <v>2</v>
      </c>
      <c r="B8" s="25" t="s">
        <v>253</v>
      </c>
      <c r="C8" s="26">
        <v>70</v>
      </c>
      <c r="D8" s="27">
        <v>43531</v>
      </c>
      <c r="E8" s="27">
        <v>43531</v>
      </c>
      <c r="F8" s="26" t="s">
        <v>260</v>
      </c>
      <c r="G8" s="26" t="s">
        <v>262</v>
      </c>
      <c r="H8" s="26">
        <v>296500</v>
      </c>
      <c r="I8" s="26" t="s">
        <v>261</v>
      </c>
      <c r="J8" s="27">
        <v>43830</v>
      </c>
      <c r="K8" s="65" t="s">
        <v>308</v>
      </c>
    </row>
    <row r="9" spans="1:11" ht="131.25" customHeight="1">
      <c r="A9" s="30">
        <v>3</v>
      </c>
      <c r="B9" s="25" t="s">
        <v>253</v>
      </c>
      <c r="C9" s="26">
        <v>77</v>
      </c>
      <c r="D9" s="27">
        <v>43538</v>
      </c>
      <c r="E9" s="27">
        <v>43538</v>
      </c>
      <c r="F9" s="26" t="s">
        <v>263</v>
      </c>
      <c r="G9" s="26" t="s">
        <v>264</v>
      </c>
      <c r="H9" s="26">
        <v>228625</v>
      </c>
      <c r="I9" s="26" t="s">
        <v>265</v>
      </c>
      <c r="J9" s="27">
        <v>43830</v>
      </c>
      <c r="K9" s="65" t="s">
        <v>309</v>
      </c>
    </row>
    <row r="10" spans="1:11" ht="105">
      <c r="A10" s="30">
        <v>4</v>
      </c>
      <c r="B10" s="25" t="s">
        <v>253</v>
      </c>
      <c r="C10" s="31">
        <v>81</v>
      </c>
      <c r="D10" s="35">
        <v>43553</v>
      </c>
      <c r="E10" s="35">
        <v>43553</v>
      </c>
      <c r="F10" s="31" t="s">
        <v>267</v>
      </c>
      <c r="G10" s="31" t="s">
        <v>266</v>
      </c>
      <c r="H10" s="31">
        <v>1818555</v>
      </c>
      <c r="I10" s="31" t="s">
        <v>301</v>
      </c>
      <c r="J10" s="27">
        <v>43830</v>
      </c>
      <c r="K10" s="65" t="s">
        <v>310</v>
      </c>
    </row>
    <row r="11" spans="1:11" ht="135">
      <c r="A11" s="30">
        <v>5</v>
      </c>
      <c r="B11" s="25" t="s">
        <v>253</v>
      </c>
      <c r="C11" s="26">
        <v>82</v>
      </c>
      <c r="D11" s="27">
        <v>43553</v>
      </c>
      <c r="E11" s="27">
        <v>43553</v>
      </c>
      <c r="F11" s="26" t="s">
        <v>268</v>
      </c>
      <c r="G11" s="26" t="s">
        <v>269</v>
      </c>
      <c r="H11" s="20">
        <v>1191260</v>
      </c>
      <c r="I11" s="26" t="s">
        <v>302</v>
      </c>
      <c r="J11" s="27">
        <v>43830</v>
      </c>
      <c r="K11" s="65" t="s">
        <v>311</v>
      </c>
    </row>
    <row r="12" spans="1:11" ht="15.75">
      <c r="A12" s="32"/>
      <c r="B12" s="32"/>
      <c r="C12" s="32"/>
      <c r="D12" s="32"/>
      <c r="E12" s="32"/>
      <c r="F12" s="32"/>
      <c r="G12" s="32"/>
      <c r="H12" s="32">
        <f>SUM(H7:H11)</f>
        <v>4184939</v>
      </c>
      <c r="I12" s="32"/>
      <c r="J12" s="32"/>
      <c r="K12" s="18"/>
    </row>
  </sheetData>
  <mergeCells count="11">
    <mergeCell ref="H3:H4"/>
    <mergeCell ref="A1:J1"/>
    <mergeCell ref="A2:D2"/>
    <mergeCell ref="E2:F2"/>
    <mergeCell ref="G2:H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4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2019-04-02T11:27:29Z</dcterms:modified>
</cp:coreProperties>
</file>